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115" windowHeight="9465"/>
  </bookViews>
  <sheets>
    <sheet name="summary tables" sheetId="31" r:id="rId1"/>
    <sheet name="100-100" sheetId="15" r:id="rId2"/>
    <sheet name="Niagara" sheetId="17" r:id="rId3"/>
    <sheet name="Cayuga" sheetId="18" r:id="rId4"/>
    <sheet name="Erie" sheetId="19" r:id="rId5"/>
    <sheet name="Genessee" sheetId="20" r:id="rId6"/>
    <sheet name="Cortland" sheetId="21" r:id="rId7"/>
    <sheet name="Madison" sheetId="22" r:id="rId8"/>
    <sheet name="Oneida" sheetId="23" r:id="rId9"/>
    <sheet name="Onondaga" sheetId="24" r:id="rId10"/>
    <sheet name="Oswego" sheetId="25" r:id="rId11"/>
    <sheet name="Wyoming" sheetId="26" r:id="rId12"/>
    <sheet name="Orleans" sheetId="27" r:id="rId13"/>
    <sheet name="Albany" sheetId="33" r:id="rId14"/>
    <sheet name="Allegany" sheetId="34" r:id="rId15"/>
    <sheet name="Broome" sheetId="35" r:id="rId16"/>
    <sheet name="Cattaraugus" sheetId="36" r:id="rId17"/>
    <sheet name="Chautauqua" sheetId="37" r:id="rId18"/>
    <sheet name="Chemung" sheetId="38" r:id="rId19"/>
    <sheet name="Chenango" sheetId="39" r:id="rId20"/>
    <sheet name="Clinton" sheetId="40" r:id="rId21"/>
    <sheet name="Columbia " sheetId="41" r:id="rId22"/>
    <sheet name="Delaware" sheetId="42" r:id="rId23"/>
    <sheet name="Dutchess" sheetId="43" r:id="rId24"/>
    <sheet name="Essex" sheetId="44" r:id="rId25"/>
    <sheet name="Franklin" sheetId="45" r:id="rId26"/>
    <sheet name="Fulton" sheetId="46" r:id="rId27"/>
    <sheet name="Greene" sheetId="47" r:id="rId28"/>
    <sheet name="Hamilton" sheetId="48" r:id="rId29"/>
    <sheet name="Herkimer" sheetId="49" r:id="rId30"/>
    <sheet name="Jefferson" sheetId="50" r:id="rId31"/>
    <sheet name="Lewis" sheetId="51" r:id="rId32"/>
    <sheet name="Livingston" sheetId="52" r:id="rId33"/>
    <sheet name="Monroe" sheetId="53" r:id="rId34"/>
    <sheet name="Montgomery" sheetId="54" r:id="rId35"/>
    <sheet name="Ontario" sheetId="56" r:id="rId36"/>
    <sheet name="Orange" sheetId="57" r:id="rId37"/>
    <sheet name="Otsego" sheetId="58" r:id="rId38"/>
    <sheet name="Rensselaer" sheetId="60" r:id="rId39"/>
    <sheet name="St Lawrence" sheetId="62" r:id="rId40"/>
    <sheet name="Saratoga" sheetId="63" r:id="rId41"/>
    <sheet name="Schenectady" sheetId="64" r:id="rId42"/>
    <sheet name="Schoharie" sheetId="65" r:id="rId43"/>
    <sheet name="Schuyler" sheetId="66" r:id="rId44"/>
    <sheet name="Seneca" sheetId="67" r:id="rId45"/>
    <sheet name="Steuben" sheetId="68" r:id="rId46"/>
    <sheet name="Sullivan" sheetId="70" r:id="rId47"/>
    <sheet name="Tioga" sheetId="71" r:id="rId48"/>
    <sheet name="Tompkins" sheetId="72" r:id="rId49"/>
    <sheet name="Ulster" sheetId="73" r:id="rId50"/>
    <sheet name="Warren" sheetId="74" r:id="rId51"/>
    <sheet name="Washington" sheetId="75" r:id="rId52"/>
    <sheet name="Wayne" sheetId="76" r:id="rId53"/>
    <sheet name="Yates" sheetId="78" r:id="rId54"/>
  </sheets>
  <definedNames>
    <definedName name="_xlnm.Print_Titles" localSheetId="1">'100-100'!$1:$1</definedName>
    <definedName name="_xlnm.Print_Titles" localSheetId="4">Erie!$1:$2</definedName>
    <definedName name="_xlnm.Print_Titles" localSheetId="0">'summary tables'!$1:$1</definedName>
  </definedNames>
  <calcPr calcId="125725"/>
</workbook>
</file>

<file path=xl/calcChain.xml><?xml version="1.0" encoding="utf-8"?>
<calcChain xmlns="http://schemas.openxmlformats.org/spreadsheetml/2006/main">
  <c r="E6" i="78"/>
  <c r="F6" s="1"/>
  <c r="C6"/>
  <c r="E14" i="76"/>
  <c r="F14" s="1"/>
  <c r="C14"/>
  <c r="E15" i="75"/>
  <c r="C15"/>
  <c r="F15" s="1"/>
  <c r="E13" i="74"/>
  <c r="F13" s="1"/>
  <c r="C13"/>
  <c r="E13" i="73"/>
  <c r="F13" s="1"/>
  <c r="C13"/>
  <c r="E10" i="72"/>
  <c r="F10" s="1"/>
  <c r="C10"/>
  <c r="E10" i="71"/>
  <c r="F10" s="1"/>
  <c r="C10"/>
  <c r="E12" i="70"/>
  <c r="C12"/>
  <c r="F12" s="1"/>
  <c r="E17" i="68"/>
  <c r="C17"/>
  <c r="F17" s="1"/>
  <c r="E8" i="67"/>
  <c r="C8"/>
  <c r="F8" s="1"/>
  <c r="E6" i="66"/>
  <c r="C6"/>
  <c r="F6" s="1"/>
  <c r="E10" i="65"/>
  <c r="F10" s="1"/>
  <c r="C10"/>
  <c r="E10" i="64"/>
  <c r="F10" s="1"/>
  <c r="C10"/>
  <c r="E16" i="63"/>
  <c r="F16" s="1"/>
  <c r="C16"/>
  <c r="E20" i="62"/>
  <c r="C20"/>
  <c r="E15" i="60"/>
  <c r="F15" s="1"/>
  <c r="C15"/>
  <c r="E16" i="58"/>
  <c r="F16" s="1"/>
  <c r="C16"/>
  <c r="E21" i="57"/>
  <c r="C21"/>
  <c r="F21" s="1"/>
  <c r="E13" i="56"/>
  <c r="F13" s="1"/>
  <c r="C13"/>
  <c r="E9" i="54"/>
  <c r="F9" s="1"/>
  <c r="C9"/>
  <c r="E21" i="53"/>
  <c r="F21" s="1"/>
  <c r="C21"/>
  <c r="E12" i="52"/>
  <c r="F12" s="1"/>
  <c r="C12"/>
  <c r="E9" i="51"/>
  <c r="F9" s="1"/>
  <c r="C9"/>
  <c r="E15" i="50"/>
  <c r="F15" s="1"/>
  <c r="C15"/>
  <c r="E15" i="49"/>
  <c r="F15" s="1"/>
  <c r="C15"/>
  <c r="E8" i="48"/>
  <c r="F8" s="1"/>
  <c r="C8"/>
  <c r="E10" i="47"/>
  <c r="F10" s="1"/>
  <c r="C10"/>
  <c r="E11" i="46"/>
  <c r="F11" s="1"/>
  <c r="C11"/>
  <c r="E11" i="45"/>
  <c r="C11"/>
  <c r="F11" s="1"/>
  <c r="E15" i="44"/>
  <c r="F15" s="1"/>
  <c r="C15"/>
  <c r="E17" i="43"/>
  <c r="F17" s="1"/>
  <c r="C17"/>
  <c r="E12" i="39"/>
  <c r="C12"/>
  <c r="F12" s="1"/>
  <c r="F20" i="62" l="1"/>
</calcChain>
</file>

<file path=xl/sharedStrings.xml><?xml version="1.0" encoding="utf-8"?>
<sst xmlns="http://schemas.openxmlformats.org/spreadsheetml/2006/main" count="2171" uniqueCount="688">
  <si>
    <t xml:space="preserve">School District </t>
  </si>
  <si>
    <t>Estimated  Enrollment 2010-11</t>
  </si>
  <si>
    <t>NRC</t>
  </si>
  <si>
    <t>ALBANY</t>
  </si>
  <si>
    <t xml:space="preserve">ALBANY        </t>
  </si>
  <si>
    <t xml:space="preserve">BERNE KNOX    </t>
  </si>
  <si>
    <t xml:space="preserve">BETHLEHEM     </t>
  </si>
  <si>
    <t>RAVENA COEYMAN</t>
  </si>
  <si>
    <t xml:space="preserve">COHOES        </t>
  </si>
  <si>
    <t xml:space="preserve">SOUTH COLONIE </t>
  </si>
  <si>
    <t xml:space="preserve">MENANDS       </t>
  </si>
  <si>
    <t xml:space="preserve">NORTH COLONIE </t>
  </si>
  <si>
    <t xml:space="preserve">GREEN ISLAND  </t>
  </si>
  <si>
    <t xml:space="preserve">GUILDERLAND   </t>
  </si>
  <si>
    <t xml:space="preserve">VOORHEESVILLE </t>
  </si>
  <si>
    <t xml:space="preserve">WATERVLIET    </t>
  </si>
  <si>
    <t>ALLEGANY</t>
  </si>
  <si>
    <t xml:space="preserve">ALFRED ALMOND </t>
  </si>
  <si>
    <t xml:space="preserve">ANDOVER       </t>
  </si>
  <si>
    <t>GENESEE VALLEY</t>
  </si>
  <si>
    <t xml:space="preserve">BELFAST       </t>
  </si>
  <si>
    <t xml:space="preserve">CANASERAGA    </t>
  </si>
  <si>
    <t xml:space="preserve">FRIENDSHIP    </t>
  </si>
  <si>
    <t xml:space="preserve">FILLMORE      </t>
  </si>
  <si>
    <t xml:space="preserve">WHITESVILLE   </t>
  </si>
  <si>
    <t xml:space="preserve">CUBA-RUSHFORD </t>
  </si>
  <si>
    <t xml:space="preserve">SCIO          </t>
  </si>
  <si>
    <t xml:space="preserve">WELLSVILLE    </t>
  </si>
  <si>
    <t>BOLIVAR-RICHBG</t>
  </si>
  <si>
    <t>BROOME</t>
  </si>
  <si>
    <t>CHENANGO FORKS</t>
  </si>
  <si>
    <t xml:space="preserve">BINGHAMTON    </t>
  </si>
  <si>
    <t xml:space="preserve">HARPURSVILLE  </t>
  </si>
  <si>
    <t>SUSQUEHANNA VA</t>
  </si>
  <si>
    <t>CHENANGO VALLE</t>
  </si>
  <si>
    <t xml:space="preserve">MAINE ENDWELL </t>
  </si>
  <si>
    <t xml:space="preserve">DEPOSIT       </t>
  </si>
  <si>
    <t xml:space="preserve">WHITNEY POINT </t>
  </si>
  <si>
    <t>UNION-ENDICOTT</t>
  </si>
  <si>
    <t>JOHNSON   CITY</t>
  </si>
  <si>
    <t xml:space="preserve">VESTAL        </t>
  </si>
  <si>
    <t xml:space="preserve">WINDSOR       </t>
  </si>
  <si>
    <t xml:space="preserve">CATTARAUGUS </t>
  </si>
  <si>
    <t xml:space="preserve">WEST VALLEY   </t>
  </si>
  <si>
    <t>ALLEGANY-LIMES</t>
  </si>
  <si>
    <t xml:space="preserve">ELLICOTTVILLE </t>
  </si>
  <si>
    <t xml:space="preserve">FRANKLINVILLE </t>
  </si>
  <si>
    <t xml:space="preserve">HINSDALE      </t>
  </si>
  <si>
    <t>CATTARAUGUS-LI</t>
  </si>
  <si>
    <t xml:space="preserve">OLEAN         </t>
  </si>
  <si>
    <t xml:space="preserve">GOWANDA       </t>
  </si>
  <si>
    <t xml:space="preserve">PORTVILLE     </t>
  </si>
  <si>
    <t xml:space="preserve">RANDOLPH      </t>
  </si>
  <si>
    <t xml:space="preserve">SALAMANCA     </t>
  </si>
  <si>
    <t>YORKSHRE-PIONE</t>
  </si>
  <si>
    <t xml:space="preserve">CAYUGA </t>
  </si>
  <si>
    <t xml:space="preserve">AUBURN        </t>
  </si>
  <si>
    <t xml:space="preserve">WEEDSPORT     </t>
  </si>
  <si>
    <t xml:space="preserve">CATO MERIDIAN </t>
  </si>
  <si>
    <t>SOUTHERN CAYUG</t>
  </si>
  <si>
    <t xml:space="preserve">PORT BYRON    </t>
  </si>
  <si>
    <t xml:space="preserve">MORAVIA       </t>
  </si>
  <si>
    <t xml:space="preserve">UNION SPRINGS </t>
  </si>
  <si>
    <t xml:space="preserve">SOUTHWESTERN  </t>
  </si>
  <si>
    <t xml:space="preserve">FREWSBURG     </t>
  </si>
  <si>
    <t>CASSADAGA VALL</t>
  </si>
  <si>
    <t xml:space="preserve">CHAUTAUQUA    </t>
  </si>
  <si>
    <t xml:space="preserve">PINE VALLEY   </t>
  </si>
  <si>
    <t xml:space="preserve">CLYMER        </t>
  </si>
  <si>
    <t xml:space="preserve">DUNKIRK       </t>
  </si>
  <si>
    <t xml:space="preserve">BEMUS POINT   </t>
  </si>
  <si>
    <t xml:space="preserve">FALCONER      </t>
  </si>
  <si>
    <t xml:space="preserve">SILVER CREEK  </t>
  </si>
  <si>
    <t xml:space="preserve">FORESTVILLE   </t>
  </si>
  <si>
    <t xml:space="preserve">PANAMA        </t>
  </si>
  <si>
    <t xml:space="preserve">JAMESTOWN     </t>
  </si>
  <si>
    <t xml:space="preserve">FREDONIA      </t>
  </si>
  <si>
    <t xml:space="preserve">BROCTON       </t>
  </si>
  <si>
    <t xml:space="preserve">RIPLEY        </t>
  </si>
  <si>
    <t xml:space="preserve">SHERMAN       </t>
  </si>
  <si>
    <t xml:space="preserve">WESTFIELD     </t>
  </si>
  <si>
    <t xml:space="preserve">ELMIRA        </t>
  </si>
  <si>
    <t xml:space="preserve">HORSEHEADS    </t>
  </si>
  <si>
    <t>ELMIRA HEIGHTS</t>
  </si>
  <si>
    <t xml:space="preserve">AFTON         </t>
  </si>
  <si>
    <t>BAINBRIDGE GUI</t>
  </si>
  <si>
    <t xml:space="preserve">GREENE        </t>
  </si>
  <si>
    <t xml:space="preserve">UNADILLA      </t>
  </si>
  <si>
    <t xml:space="preserve">NORWICH       </t>
  </si>
  <si>
    <t>GRGETWN-SO OTS</t>
  </si>
  <si>
    <t xml:space="preserve">OXFORD        </t>
  </si>
  <si>
    <t>SHERBURNE EARL</t>
  </si>
  <si>
    <t>AUSABLE VALLEY</t>
  </si>
  <si>
    <t xml:space="preserve">BEEKMANTOWN   </t>
  </si>
  <si>
    <t xml:space="preserve">NORTHEASTERN  </t>
  </si>
  <si>
    <t xml:space="preserve">CHAZY         </t>
  </si>
  <si>
    <t>NORTHRN ADIRON</t>
  </si>
  <si>
    <t xml:space="preserve">PERU          </t>
  </si>
  <si>
    <t xml:space="preserve">PLATTSBURGH   </t>
  </si>
  <si>
    <t xml:space="preserve">SARANAC       </t>
  </si>
  <si>
    <t>COPAKE-TACONIC</t>
  </si>
  <si>
    <t xml:space="preserve">GERMANTOWN    </t>
  </si>
  <si>
    <t xml:space="preserve">CHATHAM       </t>
  </si>
  <si>
    <t xml:space="preserve">HUDSON        </t>
  </si>
  <si>
    <t xml:space="preserve">KINDERHOOK    </t>
  </si>
  <si>
    <t xml:space="preserve">NEW LEBANON   </t>
  </si>
  <si>
    <t xml:space="preserve">CINCINNATUS   </t>
  </si>
  <si>
    <t xml:space="preserve">CORTLAND      </t>
  </si>
  <si>
    <t xml:space="preserve">MCGRAW        </t>
  </si>
  <si>
    <t xml:space="preserve">HOMER         </t>
  </si>
  <si>
    <t xml:space="preserve">MARATHON      </t>
  </si>
  <si>
    <t xml:space="preserve">ANDES         </t>
  </si>
  <si>
    <t xml:space="preserve">DOWNSVILLE    </t>
  </si>
  <si>
    <t>CHARLOTTE VALL</t>
  </si>
  <si>
    <t xml:space="preserve">DELHI         </t>
  </si>
  <si>
    <t xml:space="preserve">FRANKLIN      </t>
  </si>
  <si>
    <t xml:space="preserve">HANCOCK       </t>
  </si>
  <si>
    <t xml:space="preserve">MARGARETVILLE </t>
  </si>
  <si>
    <t xml:space="preserve">ROXBURY       </t>
  </si>
  <si>
    <t xml:space="preserve">SIDNEY        </t>
  </si>
  <si>
    <t xml:space="preserve">STAMFORD      </t>
  </si>
  <si>
    <t xml:space="preserve">S. KORTRIGHT  </t>
  </si>
  <si>
    <t xml:space="preserve">WALTON        </t>
  </si>
  <si>
    <t xml:space="preserve">BEACON        </t>
  </si>
  <si>
    <t xml:space="preserve">DOVER         </t>
  </si>
  <si>
    <t xml:space="preserve">HYDE PARK     </t>
  </si>
  <si>
    <t xml:space="preserve">NORTHEAST     </t>
  </si>
  <si>
    <t xml:space="preserve">PAWLING       </t>
  </si>
  <si>
    <t xml:space="preserve">PINE PLAINS   </t>
  </si>
  <si>
    <t xml:space="preserve">POUGHKEEPSIE  </t>
  </si>
  <si>
    <t xml:space="preserve">ARLINGTON     </t>
  </si>
  <si>
    <t xml:space="preserve">SPACKENKILL   </t>
  </si>
  <si>
    <t xml:space="preserve">RED HOOK      </t>
  </si>
  <si>
    <t xml:space="preserve">RHINEBECK     </t>
  </si>
  <si>
    <t xml:space="preserve">WAPPINGERS    </t>
  </si>
  <si>
    <t xml:space="preserve">MILLBROOK     </t>
  </si>
  <si>
    <t xml:space="preserve">ALDEN         </t>
  </si>
  <si>
    <t xml:space="preserve">AMHERST       </t>
  </si>
  <si>
    <t xml:space="preserve">WILLIAMSVILLE </t>
  </si>
  <si>
    <t xml:space="preserve">SWEET HOME    </t>
  </si>
  <si>
    <t xml:space="preserve">EAST AURORA   </t>
  </si>
  <si>
    <t xml:space="preserve">BUFFALO       </t>
  </si>
  <si>
    <t xml:space="preserve">CHEEKTOWAGA   </t>
  </si>
  <si>
    <t xml:space="preserve">MARYVALE      </t>
  </si>
  <si>
    <t>CLEVELAND HILL</t>
  </si>
  <si>
    <t xml:space="preserve">DEPEW         </t>
  </si>
  <si>
    <t xml:space="preserve">SLOAN         </t>
  </si>
  <si>
    <t xml:space="preserve">CLARENCE      </t>
  </si>
  <si>
    <t>SPRINGVILLE-GR</t>
  </si>
  <si>
    <t xml:space="preserve">EDEN          </t>
  </si>
  <si>
    <t xml:space="preserve">IROQUOIS      </t>
  </si>
  <si>
    <t xml:space="preserve">EVANS-BRANT   </t>
  </si>
  <si>
    <t xml:space="preserve">GRAND ISLAND  </t>
  </si>
  <si>
    <t xml:space="preserve">HAMBURG       </t>
  </si>
  <si>
    <t xml:space="preserve">FRONTIER      </t>
  </si>
  <si>
    <t xml:space="preserve">HOLLAND       </t>
  </si>
  <si>
    <t xml:space="preserve">LACKAWANNA    </t>
  </si>
  <si>
    <t xml:space="preserve">LANCASTER     </t>
  </si>
  <si>
    <t xml:space="preserve">AKRON         </t>
  </si>
  <si>
    <t xml:space="preserve">NORTH COLLINS </t>
  </si>
  <si>
    <t xml:space="preserve">ORCHARD PARK  </t>
  </si>
  <si>
    <t xml:space="preserve">TONAWANDA     </t>
  </si>
  <si>
    <t xml:space="preserve">KENMORE       </t>
  </si>
  <si>
    <t xml:space="preserve">WEST SENECA   </t>
  </si>
  <si>
    <t xml:space="preserve">CROWN POINT   </t>
  </si>
  <si>
    <t xml:space="preserve">ELIZABETHTOWN </t>
  </si>
  <si>
    <t xml:space="preserve">KEENE         </t>
  </si>
  <si>
    <t xml:space="preserve">MINERVA       </t>
  </si>
  <si>
    <t xml:space="preserve">MORIAH        </t>
  </si>
  <si>
    <t xml:space="preserve">NEWCOMB       </t>
  </si>
  <si>
    <t xml:space="preserve">LAKE PLACID   </t>
  </si>
  <si>
    <t xml:space="preserve">SCHROON LAKE  </t>
  </si>
  <si>
    <t xml:space="preserve">TICONDEROGA   </t>
  </si>
  <si>
    <t xml:space="preserve">WESTPORT      </t>
  </si>
  <si>
    <t xml:space="preserve">WILLSBORO     </t>
  </si>
  <si>
    <t xml:space="preserve">TUPPER LAKE   </t>
  </si>
  <si>
    <t xml:space="preserve">CHATEAUGAY    </t>
  </si>
  <si>
    <t xml:space="preserve">SALMON RIVER  </t>
  </si>
  <si>
    <t xml:space="preserve">SARANAC LAKE  </t>
  </si>
  <si>
    <t xml:space="preserve">MALONE        </t>
  </si>
  <si>
    <t>BRUSHTON MOIRA</t>
  </si>
  <si>
    <t>ST REGIS FALLS</t>
  </si>
  <si>
    <t xml:space="preserve">WHEELERVILLE  </t>
  </si>
  <si>
    <t xml:space="preserve">GLOVERSVILLE  </t>
  </si>
  <si>
    <t xml:space="preserve">JOHNSTOWN     </t>
  </si>
  <si>
    <t xml:space="preserve">MAYFIELD      </t>
  </si>
  <si>
    <t xml:space="preserve">NORTHVILLE    </t>
  </si>
  <si>
    <t>OPPENHEIM EPHR</t>
  </si>
  <si>
    <t>BROADALBIN-PER</t>
  </si>
  <si>
    <t xml:space="preserve">ALEXANDER     </t>
  </si>
  <si>
    <t xml:space="preserve">BATAVIA       </t>
  </si>
  <si>
    <t xml:space="preserve">BYRON BERGEN  </t>
  </si>
  <si>
    <t xml:space="preserve">ELBA          </t>
  </si>
  <si>
    <t xml:space="preserve">LE ROY        </t>
  </si>
  <si>
    <t>OAKFIELD ALABA</t>
  </si>
  <si>
    <t xml:space="preserve">PAVILION      </t>
  </si>
  <si>
    <t xml:space="preserve">PEMBROKE      </t>
  </si>
  <si>
    <t xml:space="preserve">CAIRO-DURHAM  </t>
  </si>
  <si>
    <t xml:space="preserve">CATSKILL      </t>
  </si>
  <si>
    <t>COXSACKIE ATHE</t>
  </si>
  <si>
    <t xml:space="preserve">GREENVILLE    </t>
  </si>
  <si>
    <t>HUNTER TANNERS</t>
  </si>
  <si>
    <t>WINDHAM ASHLAN</t>
  </si>
  <si>
    <t xml:space="preserve">INDIAN LAKE   </t>
  </si>
  <si>
    <t xml:space="preserve">LAKE PLEASANT </t>
  </si>
  <si>
    <t xml:space="preserve">LONG LAKE     </t>
  </si>
  <si>
    <t xml:space="preserve">WELLS         </t>
  </si>
  <si>
    <t>WEST CANADA VA</t>
  </si>
  <si>
    <t>FRANKFORT-SCHU</t>
  </si>
  <si>
    <t xml:space="preserve">ILION         </t>
  </si>
  <si>
    <t xml:space="preserve">MOHAWK        </t>
  </si>
  <si>
    <t xml:space="preserve">HERKIMER      </t>
  </si>
  <si>
    <t xml:space="preserve">LITTLE FALLS  </t>
  </si>
  <si>
    <t xml:space="preserve">DOLGEVILLE    </t>
  </si>
  <si>
    <t xml:space="preserve">POLAND        </t>
  </si>
  <si>
    <t>VAN HORNSVILLE</t>
  </si>
  <si>
    <t xml:space="preserve">TOWN OF WEBB  </t>
  </si>
  <si>
    <t>MT MARKHAM CSD</t>
  </si>
  <si>
    <t xml:space="preserve">S. JEFFERSON  </t>
  </si>
  <si>
    <t xml:space="preserve">ALEXANDRIA    </t>
  </si>
  <si>
    <t xml:space="preserve">INDIAN RIVER  </t>
  </si>
  <si>
    <t xml:space="preserve">GENERAL BROWN </t>
  </si>
  <si>
    <t>THOUSAND ISLAN</t>
  </si>
  <si>
    <t>BELLEVILLE-HEN</t>
  </si>
  <si>
    <t>SACKETS HARBOR</t>
  </si>
  <si>
    <t xml:space="preserve">LYME          </t>
  </si>
  <si>
    <t xml:space="preserve">LA FARGEVILLE </t>
  </si>
  <si>
    <t xml:space="preserve">WATERTOWN     </t>
  </si>
  <si>
    <t xml:space="preserve">CARTHAGE      </t>
  </si>
  <si>
    <t xml:space="preserve">COPENHAGEN    </t>
  </si>
  <si>
    <t xml:space="preserve">HARRISVILLE   </t>
  </si>
  <si>
    <t xml:space="preserve">LOWVILLE      </t>
  </si>
  <si>
    <t xml:space="preserve">SOUTH LEWIS   </t>
  </si>
  <si>
    <t xml:space="preserve">BEAVER RIVER  </t>
  </si>
  <si>
    <t xml:space="preserve">AVON          </t>
  </si>
  <si>
    <t>CALEDONIA MUMF</t>
  </si>
  <si>
    <t xml:space="preserve">GENESEO       </t>
  </si>
  <si>
    <t xml:space="preserve">LIVONIA       </t>
  </si>
  <si>
    <t xml:space="preserve">MOUNT MORRIS  </t>
  </si>
  <si>
    <t xml:space="preserve">DANSVILLE     </t>
  </si>
  <si>
    <t xml:space="preserve">DALTON-NUNDA  </t>
  </si>
  <si>
    <t xml:space="preserve">YORK          </t>
  </si>
  <si>
    <t xml:space="preserve">BROOKFIELD    </t>
  </si>
  <si>
    <t xml:space="preserve">CAZENOVIA     </t>
  </si>
  <si>
    <t xml:space="preserve">DE RUYTER     </t>
  </si>
  <si>
    <t>MORRISVILLE EA</t>
  </si>
  <si>
    <t xml:space="preserve">HAMILTON      </t>
  </si>
  <si>
    <t xml:space="preserve">CANASTOTA     </t>
  </si>
  <si>
    <t xml:space="preserve">MADISON       </t>
  </si>
  <si>
    <t xml:space="preserve">ONEIDA CITY   </t>
  </si>
  <si>
    <t>STOCKBRIDGE VA</t>
  </si>
  <si>
    <t xml:space="preserve">CHITTENANGO   </t>
  </si>
  <si>
    <t xml:space="preserve">BRIGHTON      </t>
  </si>
  <si>
    <t xml:space="preserve">GATES CHILI   </t>
  </si>
  <si>
    <t xml:space="preserve">GREECE        </t>
  </si>
  <si>
    <t>E. IRONDEQUOIT</t>
  </si>
  <si>
    <t>W. IRONDEQUOIT</t>
  </si>
  <si>
    <t xml:space="preserve">HONEOYE FALLS </t>
  </si>
  <si>
    <t xml:space="preserve">SPENCERPORT   </t>
  </si>
  <si>
    <t xml:space="preserve">HILTON        </t>
  </si>
  <si>
    <t xml:space="preserve">PENFIELD      </t>
  </si>
  <si>
    <t xml:space="preserve">FAIRPORT      </t>
  </si>
  <si>
    <t>EAST ROCHESTER</t>
  </si>
  <si>
    <t xml:space="preserve">PITTSFORD     </t>
  </si>
  <si>
    <t>CHURCHVILLE CH</t>
  </si>
  <si>
    <t xml:space="preserve">ROCHESTER     </t>
  </si>
  <si>
    <t>RUSH HENRIETTA</t>
  </si>
  <si>
    <t xml:space="preserve">BROCKPORT     </t>
  </si>
  <si>
    <t xml:space="preserve">WEBSTER       </t>
  </si>
  <si>
    <t>WHEATLAND CHIL</t>
  </si>
  <si>
    <t xml:space="preserve">AMSTERDAM     </t>
  </si>
  <si>
    <t xml:space="preserve">CANAJOHARIE   </t>
  </si>
  <si>
    <t>FONDA FULTONVI</t>
  </si>
  <si>
    <t xml:space="preserve">FORT PLAIN    </t>
  </si>
  <si>
    <t xml:space="preserve">ST JOHNSVILLE </t>
  </si>
  <si>
    <t xml:space="preserve">GLEN COVE     </t>
  </si>
  <si>
    <t xml:space="preserve">BELLMORE      </t>
  </si>
  <si>
    <t xml:space="preserve">OCEANSIDE     </t>
  </si>
  <si>
    <t xml:space="preserve">MALVERNE      </t>
  </si>
  <si>
    <t>HEWLETT WOODME</t>
  </si>
  <si>
    <t xml:space="preserve">GARDEN CITY   </t>
  </si>
  <si>
    <t xml:space="preserve">EAST ROCKAWAY </t>
  </si>
  <si>
    <t xml:space="preserve">LYNBROOK      </t>
  </si>
  <si>
    <t>ROCKVILLE CENT</t>
  </si>
  <si>
    <t xml:space="preserve">FLORAL PARK   </t>
  </si>
  <si>
    <t xml:space="preserve">WANTAGH       </t>
  </si>
  <si>
    <t>EAST WILLISTON</t>
  </si>
  <si>
    <t xml:space="preserve">ROSLYN        </t>
  </si>
  <si>
    <t>PORT WASHINGTO</t>
  </si>
  <si>
    <t xml:space="preserve">MANHASSET     </t>
  </si>
  <si>
    <t xml:space="preserve">GREAT NECK    </t>
  </si>
  <si>
    <t xml:space="preserve">HERRICKS      </t>
  </si>
  <si>
    <t xml:space="preserve">MINEOLA       </t>
  </si>
  <si>
    <t xml:space="preserve">NORTH SHORE   </t>
  </si>
  <si>
    <t xml:space="preserve">SYOSSET       </t>
  </si>
  <si>
    <t xml:space="preserve">LOCUST VALLEY </t>
  </si>
  <si>
    <t xml:space="preserve">PLAINVIEW     </t>
  </si>
  <si>
    <t xml:space="preserve">OYSTER BAY    </t>
  </si>
  <si>
    <t xml:space="preserve">JERICHO       </t>
  </si>
  <si>
    <t xml:space="preserve">PLAINEDGE     </t>
  </si>
  <si>
    <t xml:space="preserve">MASSAPEQUA    </t>
  </si>
  <si>
    <t>LEWISTON PORTE</t>
  </si>
  <si>
    <t xml:space="preserve">LOCKPORT      </t>
  </si>
  <si>
    <t xml:space="preserve">NEWFANE       </t>
  </si>
  <si>
    <t>NIAGARA WHEATF</t>
  </si>
  <si>
    <t xml:space="preserve">NIAGARA FALLS </t>
  </si>
  <si>
    <t xml:space="preserve">N. TONAWANDA  </t>
  </si>
  <si>
    <t xml:space="preserve">STARPOINT     </t>
  </si>
  <si>
    <t>ROYALTON HARTL</t>
  </si>
  <si>
    <t xml:space="preserve">BARKER        </t>
  </si>
  <si>
    <t xml:space="preserve">WILSON        </t>
  </si>
  <si>
    <t xml:space="preserve">ADIRONDACK    </t>
  </si>
  <si>
    <t xml:space="preserve">CAMDEN        </t>
  </si>
  <si>
    <t xml:space="preserve">CLINTON       </t>
  </si>
  <si>
    <t xml:space="preserve">NEW HARTFORD  </t>
  </si>
  <si>
    <t>NEW YORK MILLS</t>
  </si>
  <si>
    <t>SAUQUOIT VALLE</t>
  </si>
  <si>
    <t xml:space="preserve">REMSEN        </t>
  </si>
  <si>
    <t xml:space="preserve">ROME          </t>
  </si>
  <si>
    <t xml:space="preserve">WATERVILLE    </t>
  </si>
  <si>
    <t xml:space="preserve">SHERRILL      </t>
  </si>
  <si>
    <t>HOLLAND PATENT</t>
  </si>
  <si>
    <t xml:space="preserve">UTICA         </t>
  </si>
  <si>
    <t xml:space="preserve">WESTMORELAND  </t>
  </si>
  <si>
    <t xml:space="preserve">ORISKANY      </t>
  </si>
  <si>
    <t xml:space="preserve">WHITESBORO    </t>
  </si>
  <si>
    <t xml:space="preserve">WEST GENESEE  </t>
  </si>
  <si>
    <t>NORTH SYRACUSE</t>
  </si>
  <si>
    <t>E SYRACUSE-MIN</t>
  </si>
  <si>
    <t>JAMESVILLE-DEW</t>
  </si>
  <si>
    <t>JORDAN ELBRIDG</t>
  </si>
  <si>
    <t xml:space="preserve">FABIUS-POMPEY </t>
  </si>
  <si>
    <t xml:space="preserve">WESTHILL      </t>
  </si>
  <si>
    <t xml:space="preserve">SOLVAY        </t>
  </si>
  <si>
    <t xml:space="preserve">LA FAYETTE    </t>
  </si>
  <si>
    <t xml:space="preserve">BALDWINSVILLE </t>
  </si>
  <si>
    <t xml:space="preserve">FAYETTEVILLE  </t>
  </si>
  <si>
    <t xml:space="preserve">MARCELLUS     </t>
  </si>
  <si>
    <t xml:space="preserve">ONONDAGA      </t>
  </si>
  <si>
    <t xml:space="preserve">LIVERPOOL     </t>
  </si>
  <si>
    <t xml:space="preserve">LYNCOURT      </t>
  </si>
  <si>
    <t xml:space="preserve">SKANEATELES   </t>
  </si>
  <si>
    <t xml:space="preserve">SYRACUSE      </t>
  </si>
  <si>
    <t xml:space="preserve">TULLY         </t>
  </si>
  <si>
    <t xml:space="preserve">CANANDAIGUA   </t>
  </si>
  <si>
    <t>EAST BLOOMFIEL</t>
  </si>
  <si>
    <t xml:space="preserve">GENEVA        </t>
  </si>
  <si>
    <t>GORHAM-MIDDLES</t>
  </si>
  <si>
    <t>MANCHSTR-SHRTS</t>
  </si>
  <si>
    <t xml:space="preserve">NAPLES        </t>
  </si>
  <si>
    <t>PHELPS-CLIFTON</t>
  </si>
  <si>
    <t xml:space="preserve">HONEOYE       </t>
  </si>
  <si>
    <t xml:space="preserve">VICTOR        </t>
  </si>
  <si>
    <t>WASHINGTONVILL</t>
  </si>
  <si>
    <t xml:space="preserve">CHESTER       </t>
  </si>
  <si>
    <t xml:space="preserve">CORNWALL      </t>
  </si>
  <si>
    <t xml:space="preserve">PINE BUSH     </t>
  </si>
  <si>
    <t xml:space="preserve">GOSHEN        </t>
  </si>
  <si>
    <t>HIGHLAND FALLS</t>
  </si>
  <si>
    <t xml:space="preserve">MIDDLETOWN    </t>
  </si>
  <si>
    <t>MINISINK VALLE</t>
  </si>
  <si>
    <t>MONROE WOODBUR</t>
  </si>
  <si>
    <t xml:space="preserve">KIRYAS JOEL   </t>
  </si>
  <si>
    <t>VALLEY-MONTGMR</t>
  </si>
  <si>
    <t xml:space="preserve">NEWBURGH      </t>
  </si>
  <si>
    <t xml:space="preserve">PORT JERVIS   </t>
  </si>
  <si>
    <t xml:space="preserve">TUXEDO        </t>
  </si>
  <si>
    <t>WARWICK VALLEY</t>
  </si>
  <si>
    <t>GREENWOOD LAKE</t>
  </si>
  <si>
    <t xml:space="preserve">FLORIDA       </t>
  </si>
  <si>
    <t xml:space="preserve">KENDALL       </t>
  </si>
  <si>
    <t xml:space="preserve">HOLLEY        </t>
  </si>
  <si>
    <t xml:space="preserve">MEDINA        </t>
  </si>
  <si>
    <t xml:space="preserve">LYNDONVILLE   </t>
  </si>
  <si>
    <t xml:space="preserve">ALTMAR PARISH </t>
  </si>
  <si>
    <t xml:space="preserve">FULTON        </t>
  </si>
  <si>
    <t xml:space="preserve">HANNIBAL      </t>
  </si>
  <si>
    <t>CENTRAL SQUARE</t>
  </si>
  <si>
    <t xml:space="preserve">MEXICO        </t>
  </si>
  <si>
    <t xml:space="preserve">OSWEGO        </t>
  </si>
  <si>
    <t xml:space="preserve">PULASKI       </t>
  </si>
  <si>
    <t xml:space="preserve">SANDY CREEK   </t>
  </si>
  <si>
    <t xml:space="preserve">PHOENIX       </t>
  </si>
  <si>
    <t>GLBTSVLLE-MT U</t>
  </si>
  <si>
    <t xml:space="preserve">EDMESTON      </t>
  </si>
  <si>
    <t xml:space="preserve">LAURENS       </t>
  </si>
  <si>
    <t xml:space="preserve">SCHENEVUS     </t>
  </si>
  <si>
    <t xml:space="preserve">MILFORD       </t>
  </si>
  <si>
    <t xml:space="preserve">MORRIS        </t>
  </si>
  <si>
    <t xml:space="preserve">ONEONTA       </t>
  </si>
  <si>
    <t>OTEGO-UNADILLA</t>
  </si>
  <si>
    <t xml:space="preserve">COOPERSTOWN   </t>
  </si>
  <si>
    <t>RICHFIELD SPRI</t>
  </si>
  <si>
    <t>CHERRY VLY-SPR</t>
  </si>
  <si>
    <t xml:space="preserve">WORCESTER     </t>
  </si>
  <si>
    <t xml:space="preserve">MAHOPAC       </t>
  </si>
  <si>
    <t xml:space="preserve">HALDANE       </t>
  </si>
  <si>
    <t xml:space="preserve">GARRISON      </t>
  </si>
  <si>
    <t xml:space="preserve">PUTNAM VALLEY </t>
  </si>
  <si>
    <t xml:space="preserve">BERLIN        </t>
  </si>
  <si>
    <t>BRUNSWICK CENT</t>
  </si>
  <si>
    <t>EAST GREENBUSH</t>
  </si>
  <si>
    <t xml:space="preserve">HOOSICK FALLS </t>
  </si>
  <si>
    <t xml:space="preserve">LANSINGBURGH  </t>
  </si>
  <si>
    <t xml:space="preserve">WYNANTSKILL   </t>
  </si>
  <si>
    <t xml:space="preserve">RENSSELAER    </t>
  </si>
  <si>
    <t xml:space="preserve">AVERILL PARK  </t>
  </si>
  <si>
    <t xml:space="preserve">HOOSIC VALLEY </t>
  </si>
  <si>
    <t xml:space="preserve">SCHODACK      </t>
  </si>
  <si>
    <t xml:space="preserve">TROY          </t>
  </si>
  <si>
    <t xml:space="preserve">NANUET        </t>
  </si>
  <si>
    <t xml:space="preserve">S. ORANGETOWN </t>
  </si>
  <si>
    <t xml:space="preserve">NYACK         </t>
  </si>
  <si>
    <t xml:space="preserve">PEARL RIVER   </t>
  </si>
  <si>
    <t xml:space="preserve">RAMAPO        </t>
  </si>
  <si>
    <t xml:space="preserve">BRASHER FALLS </t>
  </si>
  <si>
    <t xml:space="preserve">CANTON        </t>
  </si>
  <si>
    <t xml:space="preserve">CLIFTON FINE  </t>
  </si>
  <si>
    <t>COLTON PIERREP</t>
  </si>
  <si>
    <t xml:space="preserve">GOUVERNEUR    </t>
  </si>
  <si>
    <t xml:space="preserve">HAMMOND       </t>
  </si>
  <si>
    <t xml:space="preserve">HERMON DEKALB </t>
  </si>
  <si>
    <t xml:space="preserve">LISBON        </t>
  </si>
  <si>
    <t>MADRID WADDING</t>
  </si>
  <si>
    <t xml:space="preserve">MASSENA       </t>
  </si>
  <si>
    <t xml:space="preserve">MORRISTOWN    </t>
  </si>
  <si>
    <t>NORWOOD NORFOL</t>
  </si>
  <si>
    <t xml:space="preserve">OGDENSBURG    </t>
  </si>
  <si>
    <t xml:space="preserve">HEUVELTON     </t>
  </si>
  <si>
    <t xml:space="preserve">PARISHVILLE   </t>
  </si>
  <si>
    <t xml:space="preserve">POTSDAM       </t>
  </si>
  <si>
    <t xml:space="preserve">EDWARDS-KNOX  </t>
  </si>
  <si>
    <t xml:space="preserve">BURNT HILLS   </t>
  </si>
  <si>
    <t xml:space="preserve">SHENENDEHOWA  </t>
  </si>
  <si>
    <t xml:space="preserve">CORINTH       </t>
  </si>
  <si>
    <t xml:space="preserve">EDINBURG      </t>
  </si>
  <si>
    <t xml:space="preserve">GALWAY        </t>
  </si>
  <si>
    <t xml:space="preserve">MECHANICVILLE </t>
  </si>
  <si>
    <t xml:space="preserve">BALLSTON SPA  </t>
  </si>
  <si>
    <t>S. GLENS FALLS</t>
  </si>
  <si>
    <t xml:space="preserve">SCHUYLERVILLE </t>
  </si>
  <si>
    <t>SARATOGA SPRIN</t>
  </si>
  <si>
    <t xml:space="preserve">STILLWATER    </t>
  </si>
  <si>
    <t xml:space="preserve">WATERFORD     </t>
  </si>
  <si>
    <t xml:space="preserve">DUANESBURG    </t>
  </si>
  <si>
    <t>SCOTIA GLENVIL</t>
  </si>
  <si>
    <t xml:space="preserve">NISKAYUNA     </t>
  </si>
  <si>
    <t xml:space="preserve">SCHALMONT     </t>
  </si>
  <si>
    <t xml:space="preserve">MOHONASEN     </t>
  </si>
  <si>
    <t xml:space="preserve">SCHENECTADY   </t>
  </si>
  <si>
    <t>GILBOA CONESVI</t>
  </si>
  <si>
    <t xml:space="preserve">JEFFERSON     </t>
  </si>
  <si>
    <t xml:space="preserve">MIDDLEBURGH   </t>
  </si>
  <si>
    <t>COBLESKL-RICHM</t>
  </si>
  <si>
    <t xml:space="preserve">SCHOHARIE     </t>
  </si>
  <si>
    <t>SHARON SPRINGS</t>
  </si>
  <si>
    <t>ODESSA MONTOUR</t>
  </si>
  <si>
    <t xml:space="preserve">WATKINS GLEN  </t>
  </si>
  <si>
    <t xml:space="preserve">SOUTH SENECA  </t>
  </si>
  <si>
    <t xml:space="preserve">ROMULUS       </t>
  </si>
  <si>
    <t xml:space="preserve">SENECA FALLS  </t>
  </si>
  <si>
    <t xml:space="preserve">WATERLOO CENT </t>
  </si>
  <si>
    <t xml:space="preserve">ADDISON       </t>
  </si>
  <si>
    <t xml:space="preserve">AVOCA         </t>
  </si>
  <si>
    <t xml:space="preserve">BATH          </t>
  </si>
  <si>
    <t xml:space="preserve">BRADFORD      </t>
  </si>
  <si>
    <t>CAMPBELL-SAVON</t>
  </si>
  <si>
    <t xml:space="preserve">CORNING       </t>
  </si>
  <si>
    <t>CANISTEO-GREEN</t>
  </si>
  <si>
    <t xml:space="preserve">HORNELL       </t>
  </si>
  <si>
    <t xml:space="preserve">ARKPORT       </t>
  </si>
  <si>
    <t xml:space="preserve">PRATTSBURG    </t>
  </si>
  <si>
    <t>JASPER-TRPSBRG</t>
  </si>
  <si>
    <t xml:space="preserve">HAMMONDSPORT  </t>
  </si>
  <si>
    <t>WAYLAND-COHOCT</t>
  </si>
  <si>
    <t xml:space="preserve">COPIAGUE      </t>
  </si>
  <si>
    <t xml:space="preserve">WYANDANCH     </t>
  </si>
  <si>
    <t>PORT JEFFERSON</t>
  </si>
  <si>
    <t xml:space="preserve">EAST MORICHES </t>
  </si>
  <si>
    <t xml:space="preserve">EAST HAMPTON  </t>
  </si>
  <si>
    <t xml:space="preserve">AMAGANSETT    </t>
  </si>
  <si>
    <t xml:space="preserve">SPRINGS       </t>
  </si>
  <si>
    <t xml:space="preserve">SAG HARBOR    </t>
  </si>
  <si>
    <t>COLD SPRING HA</t>
  </si>
  <si>
    <t xml:space="preserve">HUNTINGTON    </t>
  </si>
  <si>
    <t xml:space="preserve">NORTHPORT     </t>
  </si>
  <si>
    <t>HALF HOLLOW HI</t>
  </si>
  <si>
    <t xml:space="preserve">FIRE ISLAND   </t>
  </si>
  <si>
    <t>SHOREHAM-WADIN</t>
  </si>
  <si>
    <t>SHELTER ISLAND</t>
  </si>
  <si>
    <t xml:space="preserve">REMSENBURG    </t>
  </si>
  <si>
    <t>WESTHAMPTON BE</t>
  </si>
  <si>
    <t xml:space="preserve">HAMPTON BAYS  </t>
  </si>
  <si>
    <t xml:space="preserve">SOUTHAMPTON   </t>
  </si>
  <si>
    <t xml:space="preserve">GREENPORT     </t>
  </si>
  <si>
    <t>MATTITUCK-CUTC</t>
  </si>
  <si>
    <t xml:space="preserve">FALLSBURGH    </t>
  </si>
  <si>
    <t xml:space="preserve">ELDRED        </t>
  </si>
  <si>
    <t xml:space="preserve">LIBERTY       </t>
  </si>
  <si>
    <t xml:space="preserve">TRI VALLEY    </t>
  </si>
  <si>
    <t xml:space="preserve">ROSCOE        </t>
  </si>
  <si>
    <t>LIVINGSTON MAN</t>
  </si>
  <si>
    <t xml:space="preserve">MONTICELLO    </t>
  </si>
  <si>
    <t xml:space="preserve">SULLIVAN WEST </t>
  </si>
  <si>
    <t xml:space="preserve">WAVERLY       </t>
  </si>
  <si>
    <t xml:space="preserve">CANDOR        </t>
  </si>
  <si>
    <t xml:space="preserve">NEWARK VALLEY </t>
  </si>
  <si>
    <t>OWEGO-APALACHI</t>
  </si>
  <si>
    <t>SPENCER VAN ET</t>
  </si>
  <si>
    <t xml:space="preserve">TIOGA         </t>
  </si>
  <si>
    <t xml:space="preserve">DRYDEN        </t>
  </si>
  <si>
    <t xml:space="preserve">GROTON        </t>
  </si>
  <si>
    <t xml:space="preserve">ITHACA        </t>
  </si>
  <si>
    <t xml:space="preserve">LANSING       </t>
  </si>
  <si>
    <t xml:space="preserve">NEWFIELD      </t>
  </si>
  <si>
    <t xml:space="preserve">TRUMANSBURG   </t>
  </si>
  <si>
    <t xml:space="preserve">KINGSTON      </t>
  </si>
  <si>
    <t xml:space="preserve">HIGHLAND      </t>
  </si>
  <si>
    <t>RONDOUT VALLEY</t>
  </si>
  <si>
    <t xml:space="preserve">MARLBORO      </t>
  </si>
  <si>
    <t xml:space="preserve">NEW PALTZ     </t>
  </si>
  <si>
    <t xml:space="preserve">ONTEORA       </t>
  </si>
  <si>
    <t xml:space="preserve">SAUGERTIES    </t>
  </si>
  <si>
    <t xml:space="preserve">WALLKILL      </t>
  </si>
  <si>
    <t xml:space="preserve">ELLENVILLE    </t>
  </si>
  <si>
    <t xml:space="preserve">BOLTON        </t>
  </si>
  <si>
    <t xml:space="preserve">NORTH WARREN  </t>
  </si>
  <si>
    <t xml:space="preserve">GLENS FALLS   </t>
  </si>
  <si>
    <t xml:space="preserve">JOHNSBURG     </t>
  </si>
  <si>
    <t xml:space="preserve">LAKE GEORGE   </t>
  </si>
  <si>
    <t>HADLEY LUZERNE</t>
  </si>
  <si>
    <t xml:space="preserve">QUEENSBURY    </t>
  </si>
  <si>
    <t>GLENS FALLS CO</t>
  </si>
  <si>
    <t xml:space="preserve">WARRENSBURG   </t>
  </si>
  <si>
    <t xml:space="preserve">ARGYLE        </t>
  </si>
  <si>
    <t xml:space="preserve">FORT ANN      </t>
  </si>
  <si>
    <t xml:space="preserve">FORT EDWARD   </t>
  </si>
  <si>
    <t xml:space="preserve">GRANVILLE     </t>
  </si>
  <si>
    <t xml:space="preserve">GREENWICH     </t>
  </si>
  <si>
    <t xml:space="preserve">HARTFORD      </t>
  </si>
  <si>
    <t xml:space="preserve">HUDSON FALLS  </t>
  </si>
  <si>
    <t xml:space="preserve">PUTNAM        </t>
  </si>
  <si>
    <t xml:space="preserve">SALEM         </t>
  </si>
  <si>
    <t xml:space="preserve">CAMBRIDGE     </t>
  </si>
  <si>
    <t xml:space="preserve">WHITEHALL     </t>
  </si>
  <si>
    <t xml:space="preserve">NEWARK        </t>
  </si>
  <si>
    <t>CLYDE-SAVANNAH</t>
  </si>
  <si>
    <t xml:space="preserve">LYONS         </t>
  </si>
  <si>
    <t xml:space="preserve">MARION        </t>
  </si>
  <si>
    <t xml:space="preserve">WAYNE         </t>
  </si>
  <si>
    <t>PALMYRA-MACEDO</t>
  </si>
  <si>
    <t xml:space="preserve">GANANDA       </t>
  </si>
  <si>
    <t xml:space="preserve">SODUS         </t>
  </si>
  <si>
    <t xml:space="preserve">WILLIAMSON    </t>
  </si>
  <si>
    <t>N. ROSE-WOLCOT</t>
  </si>
  <si>
    <t xml:space="preserve">RED CREEK     </t>
  </si>
  <si>
    <t>KATONAH LEWISB</t>
  </si>
  <si>
    <t xml:space="preserve">BEDFORD       </t>
  </si>
  <si>
    <t xml:space="preserve">CROTON HARMON </t>
  </si>
  <si>
    <t>HENDRICK HUDSO</t>
  </si>
  <si>
    <t xml:space="preserve">EASTCHESTER   </t>
  </si>
  <si>
    <t xml:space="preserve">TUCKAHOE      </t>
  </si>
  <si>
    <t xml:space="preserve">BRONXVILLE    </t>
  </si>
  <si>
    <t xml:space="preserve">IRVINGTON     </t>
  </si>
  <si>
    <t xml:space="preserve">DOBBS FERRY   </t>
  </si>
  <si>
    <t xml:space="preserve">ARDSLEY       </t>
  </si>
  <si>
    <t xml:space="preserve">EDGEMONT      </t>
  </si>
  <si>
    <t xml:space="preserve">GREENBURGH    </t>
  </si>
  <si>
    <t xml:space="preserve">ELMSFORD      </t>
  </si>
  <si>
    <t xml:space="preserve">HARRISON      </t>
  </si>
  <si>
    <t xml:space="preserve">MAMARONECK    </t>
  </si>
  <si>
    <t xml:space="preserve">VALHALLA      </t>
  </si>
  <si>
    <t xml:space="preserve">PLEASANTVILLE </t>
  </si>
  <si>
    <t xml:space="preserve">CHAPPAQUA     </t>
  </si>
  <si>
    <t xml:space="preserve">BYRAM HILLS   </t>
  </si>
  <si>
    <t xml:space="preserve">NORTH SALEM   </t>
  </si>
  <si>
    <t xml:space="preserve">OSSINING      </t>
  </si>
  <si>
    <t>BRIARCLIFF MAN</t>
  </si>
  <si>
    <t xml:space="preserve">PELHAM        </t>
  </si>
  <si>
    <t xml:space="preserve">RYE           </t>
  </si>
  <si>
    <t xml:space="preserve">RYE NECK      </t>
  </si>
  <si>
    <t>BLIND BROOK-RY</t>
  </si>
  <si>
    <t xml:space="preserve">SCARSDALE     </t>
  </si>
  <si>
    <t xml:space="preserve">SOMERS        </t>
  </si>
  <si>
    <t xml:space="preserve">WHITE PLAINS  </t>
  </si>
  <si>
    <t xml:space="preserve">ATTICA        </t>
  </si>
  <si>
    <t xml:space="preserve">LETCHWORTH    </t>
  </si>
  <si>
    <t xml:space="preserve">WYOMING       </t>
  </si>
  <si>
    <t xml:space="preserve">PERRY         </t>
  </si>
  <si>
    <t xml:space="preserve">WARSAW        </t>
  </si>
  <si>
    <t xml:space="preserve">PENN  YAN     </t>
  </si>
  <si>
    <t xml:space="preserve">DUNDEE        </t>
  </si>
  <si>
    <t xml:space="preserve">CHAUTAUQUA </t>
  </si>
  <si>
    <t xml:space="preserve">CHEMUNG </t>
  </si>
  <si>
    <t xml:space="preserve">CHENANGO </t>
  </si>
  <si>
    <t xml:space="preserve">CLINTON </t>
  </si>
  <si>
    <t xml:space="preserve">COLUMBIA </t>
  </si>
  <si>
    <t>CORTLAND</t>
  </si>
  <si>
    <t xml:space="preserve">DELAWARE </t>
  </si>
  <si>
    <t>DUTCHESS</t>
  </si>
  <si>
    <t>ERIE</t>
  </si>
  <si>
    <t>ESSEX</t>
  </si>
  <si>
    <t>FRANKLIN</t>
  </si>
  <si>
    <t>FULTON</t>
  </si>
  <si>
    <t>GENESSEE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</si>
  <si>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</si>
  <si>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</si>
  <si>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</si>
  <si>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</si>
  <si>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</si>
  <si>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</si>
  <si>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</si>
  <si>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</si>
  <si>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</si>
  <si>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</si>
  <si>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</si>
  <si>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</si>
  <si>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</si>
  <si>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</si>
  <si>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</si>
  <si>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</si>
  <si>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</si>
  <si>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</si>
  <si>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</si>
  <si>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</si>
  <si>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</si>
  <si>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 xml:space="preserve">ST LAWRENCE </t>
  </si>
  <si>
    <t>SARATOGA</t>
  </si>
  <si>
    <t>SCHENECTADY</t>
  </si>
  <si>
    <t>SCHOHARIE</t>
  </si>
  <si>
    <t>SCHUYLER</t>
  </si>
  <si>
    <t>SENECA</t>
  </si>
  <si>
    <t>STEUBEN</t>
  </si>
  <si>
    <t xml:space="preserve">SUFFOLK </t>
  </si>
  <si>
    <t>SULLIVAN</t>
  </si>
  <si>
    <t>TIOGA</t>
  </si>
  <si>
    <t>TOMPKINS</t>
  </si>
  <si>
    <t>ULSTER</t>
  </si>
  <si>
    <t>WARREN</t>
  </si>
  <si>
    <t xml:space="preserve">WASHINGTON </t>
  </si>
  <si>
    <t>WAYNE</t>
  </si>
  <si>
    <t>WESTCHESTER</t>
  </si>
  <si>
    <t>WYOMING</t>
  </si>
  <si>
    <t>YATES</t>
  </si>
  <si>
    <t>County</t>
  </si>
  <si>
    <t xml:space="preserve">Total </t>
  </si>
  <si>
    <t>High Need</t>
  </si>
  <si>
    <t>Low Need</t>
  </si>
  <si>
    <t xml:space="preserve">Enrollment </t>
  </si>
  <si>
    <t>Upstate</t>
  </si>
  <si>
    <t xml:space="preserve">Low Need </t>
  </si>
  <si>
    <t>High &amp; Average Need</t>
  </si>
  <si>
    <t>Total Cut</t>
  </si>
  <si>
    <t xml:space="preserve"> Per Pupil Cut </t>
  </si>
  <si>
    <t>Total District Cut</t>
  </si>
  <si>
    <t xml:space="preserve"> Cut Per Pupil</t>
  </si>
  <si>
    <t xml:space="preserve">Total District Cut </t>
  </si>
  <si>
    <t>Enrollment</t>
  </si>
  <si>
    <t xml:space="preserve">Total Cut </t>
  </si>
  <si>
    <t>Cut Per Pupil</t>
  </si>
  <si>
    <t xml:space="preserve">NYC </t>
  </si>
  <si>
    <t>Buffalo</t>
  </si>
  <si>
    <t>Rochester</t>
  </si>
  <si>
    <t xml:space="preserve">Syracuse </t>
  </si>
  <si>
    <t xml:space="preserve">Yonkers </t>
  </si>
  <si>
    <t xml:space="preserve">Largest 100 Cuts </t>
  </si>
  <si>
    <t xml:space="preserve">Smallest 100 Cuts </t>
  </si>
  <si>
    <t>Average Need</t>
  </si>
  <si>
    <t xml:space="preserve">Average Need </t>
  </si>
  <si>
    <t>Average  Need</t>
  </si>
  <si>
    <t>Big 5</t>
  </si>
  <si>
    <t xml:space="preserve">High Need </t>
  </si>
  <si>
    <t>Low  Need</t>
  </si>
  <si>
    <t>High  Need</t>
  </si>
  <si>
    <t xml:space="preserve"> Cut Per Pupil </t>
  </si>
  <si>
    <t xml:space="preserve">County </t>
  </si>
  <si>
    <t>District</t>
  </si>
  <si>
    <t xml:space="preserve">Enrollment 2010-11 </t>
  </si>
  <si>
    <t xml:space="preserve">High Need Small Cities &amp; Suburbs </t>
  </si>
  <si>
    <t xml:space="preserve"> High Need Rural </t>
  </si>
  <si>
    <t xml:space="preserve"> Average Need </t>
  </si>
  <si>
    <t xml:space="preserve"> Low Need </t>
  </si>
  <si>
    <t xml:space="preserve">Largest 100 Cuts Compared to Smallest 100 Cuts </t>
  </si>
  <si>
    <t>Nassau, Suffolk &amp; Westchester Counties</t>
  </si>
  <si>
    <t>100 School Districts with LARGEST Cut per Pupil</t>
  </si>
  <si>
    <t xml:space="preserve">100 School Districts with SMALLEST Cut  per Pupil </t>
  </si>
  <si>
    <t>In the 100 Districts with the largest cuts per pupil the average superintendent salary is $136,454</t>
  </si>
  <si>
    <t xml:space="preserve">Need Resource Category/School District 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</si>
</sst>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5" applyFont="1" applyFill="1"/>
    <xf numFmtId="0" fontId="1" fillId="0" borderId="0" xfId="0" applyFont="1"/>
    <xf numFmtId="0" fontId="3" fillId="0" borderId="0" xfId="2" applyFont="1"/>
    <xf numFmtId="0" fontId="5" fillId="0" borderId="1" xfId="1" applyFont="1" applyFill="1" applyBorder="1" applyAlignment="1">
      <alignment wrapText="1"/>
    </xf>
    <xf numFmtId="37" fontId="1" fillId="0" borderId="0" xfId="0" applyNumberFormat="1" applyFont="1"/>
    <xf numFmtId="165" fontId="3" fillId="0" borderId="0" xfId="6" applyNumberFormat="1" applyFont="1"/>
    <xf numFmtId="0" fontId="1" fillId="0" borderId="0" xfId="0" applyNumberFormat="1" applyFont="1"/>
    <xf numFmtId="164" fontId="3" fillId="0" borderId="0" xfId="4" applyNumberFormat="1" applyFont="1"/>
    <xf numFmtId="0" fontId="0" fillId="0" borderId="0" xfId="0"/>
    <xf numFmtId="0" fontId="2" fillId="0" borderId="0" xfId="2"/>
    <xf numFmtId="165" fontId="2" fillId="0" borderId="0" xfId="6" applyNumberFormat="1" applyFont="1"/>
    <xf numFmtId="37" fontId="0" fillId="0" borderId="0" xfId="0" applyNumberFormat="1"/>
    <xf numFmtId="0" fontId="2" fillId="0" borderId="0" xfId="5" applyFill="1"/>
    <xf numFmtId="164" fontId="2" fillId="0" borderId="0" xfId="4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wrapText="1"/>
    </xf>
    <xf numFmtId="9" fontId="0" fillId="0" borderId="2" xfId="0" applyNumberFormat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164" fontId="0" fillId="0" borderId="2" xfId="0" applyNumberFormat="1" applyBorder="1"/>
    <xf numFmtId="37" fontId="0" fillId="0" borderId="2" xfId="8" applyNumberFormat="1" applyFont="1" applyBorder="1"/>
    <xf numFmtId="165" fontId="0" fillId="0" borderId="2" xfId="8" applyNumberFormat="1" applyFont="1" applyBorder="1"/>
    <xf numFmtId="165" fontId="0" fillId="0" borderId="0" xfId="0" applyNumberFormat="1"/>
    <xf numFmtId="0" fontId="1" fillId="0" borderId="2" xfId="0" applyFont="1" applyBorder="1"/>
    <xf numFmtId="165" fontId="0" fillId="0" borderId="2" xfId="0" applyNumberFormat="1" applyBorder="1"/>
    <xf numFmtId="0" fontId="0" fillId="3" borderId="2" xfId="0" applyFill="1" applyBorder="1"/>
    <xf numFmtId="165" fontId="0" fillId="3" borderId="2" xfId="0" applyNumberFormat="1" applyFill="1" applyBorder="1"/>
    <xf numFmtId="164" fontId="0" fillId="3" borderId="2" xfId="0" applyNumberFormat="1" applyFill="1" applyBorder="1"/>
    <xf numFmtId="0" fontId="0" fillId="0" borderId="0" xfId="0" applyBorder="1"/>
    <xf numFmtId="165" fontId="0" fillId="0" borderId="2" xfId="3" applyNumberFormat="1" applyFont="1" applyBorder="1"/>
    <xf numFmtId="0" fontId="7" fillId="0" borderId="0" xfId="0" applyFont="1" applyAlignment="1">
      <alignment wrapText="1"/>
    </xf>
    <xf numFmtId="0" fontId="8" fillId="0" borderId="0" xfId="5" applyFont="1" applyFill="1" applyAlignment="1">
      <alignment horizontal="justify" wrapText="1"/>
    </xf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37" fontId="7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wrapText="1"/>
    </xf>
    <xf numFmtId="0" fontId="0" fillId="0" borderId="0" xfId="0" applyFont="1"/>
    <xf numFmtId="164" fontId="1" fillId="0" borderId="0" xfId="0" applyNumberFormat="1" applyFont="1"/>
    <xf numFmtId="0" fontId="11" fillId="0" borderId="0" xfId="0" applyFont="1" applyAlignment="1">
      <alignment wrapText="1"/>
    </xf>
    <xf numFmtId="164" fontId="11" fillId="0" borderId="0" xfId="0" applyNumberFormat="1" applyFont="1"/>
    <xf numFmtId="164" fontId="11" fillId="0" borderId="0" xfId="0" applyNumberFormat="1" applyFont="1" applyAlignment="1">
      <alignment wrapText="1"/>
    </xf>
    <xf numFmtId="165" fontId="11" fillId="0" borderId="0" xfId="0" applyNumberFormat="1" applyFont="1"/>
    <xf numFmtId="37" fontId="11" fillId="0" borderId="0" xfId="0" applyNumberFormat="1" applyFont="1"/>
    <xf numFmtId="165" fontId="11" fillId="0" borderId="0" xfId="0" applyNumberFormat="1" applyFont="1" applyAlignment="1">
      <alignment wrapText="1"/>
    </xf>
    <xf numFmtId="37" fontId="11" fillId="0" borderId="0" xfId="0" applyNumberFormat="1" applyFont="1" applyAlignment="1">
      <alignment wrapText="1"/>
    </xf>
    <xf numFmtId="0" fontId="8" fillId="0" borderId="0" xfId="2" applyFont="1" applyAlignment="1">
      <alignment horizontal="justify" wrapText="1"/>
    </xf>
    <xf numFmtId="165" fontId="8" fillId="0" borderId="0" xfId="6" applyNumberFormat="1" applyFont="1" applyAlignment="1">
      <alignment horizontal="justify" vertical="justify" wrapText="1"/>
    </xf>
    <xf numFmtId="164" fontId="8" fillId="0" borderId="0" xfId="4" applyNumberFormat="1" applyFont="1" applyAlignment="1">
      <alignment wrapText="1"/>
    </xf>
    <xf numFmtId="37" fontId="11" fillId="0" borderId="0" xfId="0" applyNumberFormat="1" applyFont="1" applyAlignment="1">
      <alignment horizontal="justify" wrapText="1"/>
    </xf>
    <xf numFmtId="0" fontId="12" fillId="0" borderId="0" xfId="2" applyFont="1" applyAlignment="1">
      <alignment horizontal="justify" wrapText="1"/>
    </xf>
    <xf numFmtId="165" fontId="12" fillId="0" borderId="0" xfId="6" applyNumberFormat="1" applyFont="1" applyAlignment="1">
      <alignment horizontal="justify" vertical="justify" wrapText="1"/>
    </xf>
    <xf numFmtId="0" fontId="12" fillId="0" borderId="0" xfId="5" applyFont="1" applyFill="1" applyAlignment="1">
      <alignment horizontal="justify" wrapText="1"/>
    </xf>
    <xf numFmtId="164" fontId="12" fillId="0" borderId="0" xfId="4" applyNumberFormat="1" applyFont="1" applyAlignment="1">
      <alignment wrapText="1"/>
    </xf>
    <xf numFmtId="5" fontId="11" fillId="0" borderId="0" xfId="0" applyNumberFormat="1" applyFont="1"/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37" fontId="1" fillId="0" borderId="0" xfId="0" applyNumberFormat="1" applyFont="1" applyAlignment="1">
      <alignment wrapText="1"/>
    </xf>
    <xf numFmtId="165" fontId="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1" xfId="1" applyFont="1" applyFill="1" applyBorder="1" applyAlignment="1">
      <alignment wrapText="1"/>
    </xf>
    <xf numFmtId="0" fontId="10" fillId="0" borderId="0" xfId="0" applyNumberFormat="1" applyFont="1"/>
    <xf numFmtId="0" fontId="14" fillId="0" borderId="0" xfId="0" applyNumberFormat="1" applyFont="1"/>
    <xf numFmtId="0" fontId="17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19" fillId="0" borderId="0" xfId="0" applyFont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Border="1"/>
  </cellXfs>
  <cellStyles count="9">
    <cellStyle name="Comma" xfId="8" builtinId="3"/>
    <cellStyle name="Comma 2" xfId="3"/>
    <cellStyle name="Comma 3" xfId="6"/>
    <cellStyle name="Currency 2" xfId="4"/>
    <cellStyle name="Currency 3" xfId="7"/>
    <cellStyle name="Normal" xfId="0" builtinId="0"/>
    <cellStyle name="Normal 2" xfId="5"/>
    <cellStyle name="Normal 3" xfId="2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tabSelected="1" workbookViewId="0">
      <selection activeCell="D23" sqref="D23"/>
    </sheetView>
  </sheetViews>
  <sheetFormatPr defaultRowHeight="15"/>
  <cols>
    <col min="1" max="1" width="9.140625" style="9"/>
    <col min="2" max="2" width="20.7109375" style="9" customWidth="1"/>
    <col min="3" max="3" width="12.85546875" style="9" customWidth="1"/>
    <col min="4" max="4" width="15.42578125" style="9" customWidth="1"/>
    <col min="5" max="5" width="9.140625" style="9"/>
    <col min="6" max="6" width="18.140625" style="9" customWidth="1"/>
    <col min="7" max="7" width="13.5703125" style="9" customWidth="1"/>
    <col min="8" max="8" width="18.7109375" style="9" customWidth="1"/>
    <col min="9" max="9" width="14" style="9" customWidth="1"/>
    <col min="10" max="16384" width="9.140625" style="9"/>
  </cols>
  <sheetData>
    <row r="1" spans="2:9" ht="26.25">
      <c r="B1" s="31"/>
      <c r="C1" s="72" t="s">
        <v>682</v>
      </c>
      <c r="D1" s="72"/>
      <c r="E1" s="73"/>
      <c r="F1" s="72"/>
      <c r="G1" s="31"/>
      <c r="H1" s="31"/>
      <c r="I1" s="31"/>
    </row>
    <row r="2" spans="2:9" ht="45">
      <c r="B2" s="20"/>
      <c r="C2" s="21" t="s">
        <v>651</v>
      </c>
      <c r="D2" s="21" t="s">
        <v>650</v>
      </c>
      <c r="E2" s="21" t="s">
        <v>649</v>
      </c>
      <c r="F2" s="21" t="s">
        <v>683</v>
      </c>
      <c r="G2" s="21" t="s">
        <v>648</v>
      </c>
      <c r="H2" s="21" t="s">
        <v>652</v>
      </c>
      <c r="I2" s="21" t="s">
        <v>653</v>
      </c>
    </row>
    <row r="3" spans="2:9" ht="45">
      <c r="B3" s="18" t="s">
        <v>684</v>
      </c>
      <c r="C3" s="19">
        <v>0.98</v>
      </c>
      <c r="D3" s="19">
        <v>0.02</v>
      </c>
      <c r="E3" s="19">
        <v>0.97</v>
      </c>
      <c r="F3" s="19">
        <v>0.02</v>
      </c>
      <c r="G3" s="23">
        <v>125846</v>
      </c>
      <c r="H3" s="22">
        <v>-161972551</v>
      </c>
      <c r="I3" s="22">
        <v>-1287.0695214786326</v>
      </c>
    </row>
    <row r="4" spans="2:9" ht="45">
      <c r="B4" s="18" t="s">
        <v>685</v>
      </c>
      <c r="C4" s="19">
        <v>0.22</v>
      </c>
      <c r="D4" s="19">
        <v>0.78</v>
      </c>
      <c r="E4" s="19">
        <v>0.11</v>
      </c>
      <c r="F4" s="19">
        <v>0.75</v>
      </c>
      <c r="G4" s="24">
        <v>308905</v>
      </c>
      <c r="H4" s="22">
        <v>-73750587</v>
      </c>
      <c r="I4" s="22">
        <v>-238.74844045904081</v>
      </c>
    </row>
    <row r="7" spans="2:9" ht="18.75">
      <c r="B7" s="74" t="s">
        <v>686</v>
      </c>
      <c r="C7" s="74"/>
      <c r="D7" s="74"/>
      <c r="E7" s="74"/>
      <c r="F7" s="74"/>
      <c r="G7" s="74"/>
    </row>
    <row r="10" spans="2:9" ht="15.75">
      <c r="H10" s="60"/>
    </row>
    <row r="11" spans="2:9" ht="45">
      <c r="B11" s="21" t="s">
        <v>687</v>
      </c>
      <c r="C11" s="20" t="s">
        <v>657</v>
      </c>
      <c r="D11" s="20" t="s">
        <v>658</v>
      </c>
      <c r="E11" s="21" t="s">
        <v>659</v>
      </c>
    </row>
    <row r="12" spans="2:9">
      <c r="B12" s="28" t="s">
        <v>660</v>
      </c>
      <c r="C12" s="29">
        <v>1031958</v>
      </c>
      <c r="D12" s="30">
        <v>-565667424</v>
      </c>
      <c r="E12" s="30">
        <v>-548.14965725349282</v>
      </c>
    </row>
    <row r="13" spans="2:9">
      <c r="B13" s="17" t="s">
        <v>661</v>
      </c>
      <c r="C13" s="32">
        <v>39577</v>
      </c>
      <c r="D13" s="22">
        <v>-24613225</v>
      </c>
      <c r="E13" s="22">
        <v>-621.90729464082676</v>
      </c>
    </row>
    <row r="14" spans="2:9">
      <c r="B14" s="17" t="s">
        <v>662</v>
      </c>
      <c r="C14" s="32">
        <v>33186</v>
      </c>
      <c r="D14" s="22">
        <v>-5271784</v>
      </c>
      <c r="E14" s="22">
        <v>-158.85566202615561</v>
      </c>
    </row>
    <row r="15" spans="2:9">
      <c r="B15" s="17" t="s">
        <v>663</v>
      </c>
      <c r="C15" s="32">
        <v>21167</v>
      </c>
      <c r="D15" s="22">
        <v>-14274349</v>
      </c>
      <c r="E15" s="22">
        <v>-674.36807294373318</v>
      </c>
    </row>
    <row r="16" spans="2:9">
      <c r="B16" s="17" t="s">
        <v>664</v>
      </c>
      <c r="C16" s="32">
        <v>24579</v>
      </c>
      <c r="D16" s="22">
        <v>-20774134</v>
      </c>
      <c r="E16" s="22">
        <v>-845.19850278693195</v>
      </c>
    </row>
    <row r="17" spans="2:5" ht="30">
      <c r="B17" s="18" t="s">
        <v>678</v>
      </c>
      <c r="C17" s="27">
        <v>221243</v>
      </c>
      <c r="D17" s="22">
        <v>-165528345</v>
      </c>
      <c r="E17" s="22">
        <v>-748.17438291832957</v>
      </c>
    </row>
    <row r="18" spans="2:5">
      <c r="B18" s="18" t="s">
        <v>679</v>
      </c>
      <c r="C18" s="27">
        <v>159099</v>
      </c>
      <c r="D18" s="22">
        <v>-120072713</v>
      </c>
      <c r="E18" s="22">
        <v>-754.70438531983234</v>
      </c>
    </row>
    <row r="19" spans="2:5">
      <c r="B19" s="18" t="s">
        <v>680</v>
      </c>
      <c r="C19" s="27">
        <v>807341</v>
      </c>
      <c r="D19" s="22">
        <v>-654945761</v>
      </c>
      <c r="E19" s="22">
        <v>-811.2380778382369</v>
      </c>
    </row>
    <row r="20" spans="2:5">
      <c r="B20" s="18" t="s">
        <v>681</v>
      </c>
      <c r="C20" s="27">
        <v>395646</v>
      </c>
      <c r="D20" s="22">
        <v>-137545515</v>
      </c>
      <c r="E20" s="22">
        <v>-347.64793527547351</v>
      </c>
    </row>
  </sheetData>
  <sortState ref="H3:N102">
    <sortCondition ref="M108:M207"/>
  </sortState>
  <printOptions gridLines="1"/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I19" sqref="I19"/>
    </sheetView>
  </sheetViews>
  <sheetFormatPr defaultRowHeight="15"/>
  <cols>
    <col min="1" max="1" width="16.7109375" customWidth="1"/>
    <col min="2" max="2" width="19.5703125" customWidth="1"/>
    <col min="3" max="3" width="13.42578125" customWidth="1"/>
    <col min="5" max="5" width="17.42578125" customWidth="1"/>
  </cols>
  <sheetData>
    <row r="1" spans="1:6" ht="31.5">
      <c r="A1" s="39" t="s">
        <v>617</v>
      </c>
      <c r="B1" s="9"/>
      <c r="C1" s="25"/>
      <c r="D1" s="9"/>
      <c r="E1" s="16"/>
      <c r="F1" s="12"/>
    </row>
    <row r="2" spans="1:6" s="43" customFormat="1" ht="84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31.5">
      <c r="A3" s="35" t="s">
        <v>617</v>
      </c>
      <c r="B3" s="35" t="s">
        <v>326</v>
      </c>
      <c r="C3" s="36">
        <v>5038</v>
      </c>
      <c r="D3" s="33" t="s">
        <v>668</v>
      </c>
      <c r="E3" s="37">
        <v>-4233724</v>
      </c>
      <c r="F3" s="38">
        <v>-840</v>
      </c>
    </row>
    <row r="4" spans="1:6" ht="31.5">
      <c r="A4" s="35" t="s">
        <v>617</v>
      </c>
      <c r="B4" s="35" t="s">
        <v>327</v>
      </c>
      <c r="C4" s="36">
        <v>9459</v>
      </c>
      <c r="D4" s="33" t="s">
        <v>668</v>
      </c>
      <c r="E4" s="37">
        <v>-8858699</v>
      </c>
      <c r="F4" s="38">
        <v>-937</v>
      </c>
    </row>
    <row r="5" spans="1:6" ht="31.5">
      <c r="A5" s="35" t="s">
        <v>617</v>
      </c>
      <c r="B5" s="35" t="s">
        <v>328</v>
      </c>
      <c r="C5" s="36">
        <v>3404</v>
      </c>
      <c r="D5" s="33" t="s">
        <v>668</v>
      </c>
      <c r="E5" s="37">
        <v>-3784922</v>
      </c>
      <c r="F5" s="38">
        <v>-1112</v>
      </c>
    </row>
    <row r="6" spans="1:6" ht="31.5">
      <c r="A6" s="35" t="s">
        <v>617</v>
      </c>
      <c r="B6" s="35" t="s">
        <v>329</v>
      </c>
      <c r="C6" s="36">
        <v>2934</v>
      </c>
      <c r="D6" s="33" t="s">
        <v>668</v>
      </c>
      <c r="E6" s="37">
        <v>-1366158</v>
      </c>
      <c r="F6" s="38">
        <v>-466</v>
      </c>
    </row>
    <row r="7" spans="1:6" ht="31.5">
      <c r="A7" s="35" t="s">
        <v>617</v>
      </c>
      <c r="B7" s="35" t="s">
        <v>330</v>
      </c>
      <c r="C7" s="36">
        <v>1472</v>
      </c>
      <c r="D7" s="33" t="s">
        <v>668</v>
      </c>
      <c r="E7" s="37">
        <v>-1835502</v>
      </c>
      <c r="F7" s="38">
        <v>-1247</v>
      </c>
    </row>
    <row r="8" spans="1:6" ht="31.5">
      <c r="A8" s="35" t="s">
        <v>617</v>
      </c>
      <c r="B8" s="35" t="s">
        <v>331</v>
      </c>
      <c r="C8" s="36">
        <v>817</v>
      </c>
      <c r="D8" s="33" t="s">
        <v>668</v>
      </c>
      <c r="E8" s="37">
        <v>-941069</v>
      </c>
      <c r="F8" s="38">
        <v>-1152</v>
      </c>
    </row>
    <row r="9" spans="1:6" ht="31.5">
      <c r="A9" s="35" t="s">
        <v>617</v>
      </c>
      <c r="B9" s="35" t="s">
        <v>332</v>
      </c>
      <c r="C9" s="36">
        <v>1874</v>
      </c>
      <c r="D9" s="33" t="s">
        <v>668</v>
      </c>
      <c r="E9" s="37">
        <v>-1650626</v>
      </c>
      <c r="F9" s="38">
        <v>-881</v>
      </c>
    </row>
    <row r="10" spans="1:6" ht="31.5">
      <c r="A10" s="35" t="s">
        <v>617</v>
      </c>
      <c r="B10" s="35" t="s">
        <v>333</v>
      </c>
      <c r="C10" s="36">
        <v>1567</v>
      </c>
      <c r="D10" s="33" t="s">
        <v>668</v>
      </c>
      <c r="E10" s="37">
        <v>-1816536</v>
      </c>
      <c r="F10" s="38">
        <v>-1159</v>
      </c>
    </row>
    <row r="11" spans="1:6" ht="31.5">
      <c r="A11" s="35" t="s">
        <v>617</v>
      </c>
      <c r="B11" s="35" t="s">
        <v>334</v>
      </c>
      <c r="C11" s="36">
        <v>884</v>
      </c>
      <c r="D11" s="33" t="s">
        <v>668</v>
      </c>
      <c r="E11" s="37">
        <v>-1293349</v>
      </c>
      <c r="F11" s="38">
        <v>-1463</v>
      </c>
    </row>
    <row r="12" spans="1:6" ht="31.5">
      <c r="A12" s="35" t="s">
        <v>617</v>
      </c>
      <c r="B12" s="35" t="s">
        <v>335</v>
      </c>
      <c r="C12" s="36">
        <v>5778</v>
      </c>
      <c r="D12" s="33" t="s">
        <v>668</v>
      </c>
      <c r="E12" s="37">
        <v>-5365716</v>
      </c>
      <c r="F12" s="38">
        <v>-929</v>
      </c>
    </row>
    <row r="13" spans="1:6" ht="31.5">
      <c r="A13" s="35" t="s">
        <v>617</v>
      </c>
      <c r="B13" s="35" t="s">
        <v>336</v>
      </c>
      <c r="C13" s="36">
        <v>4538</v>
      </c>
      <c r="D13" s="33" t="s">
        <v>647</v>
      </c>
      <c r="E13" s="37">
        <v>-3053597</v>
      </c>
      <c r="F13" s="38">
        <v>-673</v>
      </c>
    </row>
    <row r="14" spans="1:6" ht="31.5">
      <c r="A14" s="35" t="s">
        <v>617</v>
      </c>
      <c r="B14" s="35" t="s">
        <v>337</v>
      </c>
      <c r="C14" s="36">
        <v>1969</v>
      </c>
      <c r="D14" s="33" t="s">
        <v>668</v>
      </c>
      <c r="E14" s="37">
        <v>-1841125</v>
      </c>
      <c r="F14" s="38">
        <v>-935</v>
      </c>
    </row>
    <row r="15" spans="1:6" ht="31.5">
      <c r="A15" s="35" t="s">
        <v>617</v>
      </c>
      <c r="B15" s="35" t="s">
        <v>338</v>
      </c>
      <c r="C15" s="36">
        <v>945</v>
      </c>
      <c r="D15" s="33" t="s">
        <v>668</v>
      </c>
      <c r="E15" s="37">
        <v>-953576</v>
      </c>
      <c r="F15" s="38">
        <v>-1009</v>
      </c>
    </row>
    <row r="16" spans="1:6" ht="31.5">
      <c r="A16" s="35" t="s">
        <v>617</v>
      </c>
      <c r="B16" s="35" t="s">
        <v>339</v>
      </c>
      <c r="C16" s="36">
        <v>7405</v>
      </c>
      <c r="D16" s="33" t="s">
        <v>668</v>
      </c>
      <c r="E16" s="37">
        <v>-6967165</v>
      </c>
      <c r="F16" s="38">
        <v>-941</v>
      </c>
    </row>
    <row r="17" spans="1:6" ht="31.5">
      <c r="A17" s="35" t="s">
        <v>617</v>
      </c>
      <c r="B17" s="35" t="s">
        <v>340</v>
      </c>
      <c r="C17" s="36">
        <v>311</v>
      </c>
      <c r="D17" s="33" t="s">
        <v>668</v>
      </c>
      <c r="E17" s="37">
        <v>-369963</v>
      </c>
      <c r="F17" s="38">
        <v>-1190</v>
      </c>
    </row>
    <row r="18" spans="1:6" ht="31.5">
      <c r="A18" s="35" t="s">
        <v>617</v>
      </c>
      <c r="B18" s="35" t="s">
        <v>341</v>
      </c>
      <c r="C18" s="36">
        <v>1633</v>
      </c>
      <c r="D18" s="33" t="s">
        <v>647</v>
      </c>
      <c r="E18" s="37">
        <v>-645265</v>
      </c>
      <c r="F18" s="38">
        <v>-395</v>
      </c>
    </row>
    <row r="19" spans="1:6" ht="15.75">
      <c r="A19" s="35" t="s">
        <v>617</v>
      </c>
      <c r="B19" s="35" t="s">
        <v>342</v>
      </c>
      <c r="C19" s="36">
        <v>21167</v>
      </c>
      <c r="D19" s="33" t="s">
        <v>670</v>
      </c>
      <c r="E19" s="37">
        <v>-14274349</v>
      </c>
      <c r="F19" s="38">
        <v>-674</v>
      </c>
    </row>
    <row r="20" spans="1:6" ht="31.5">
      <c r="A20" s="35" t="s">
        <v>617</v>
      </c>
      <c r="B20" s="35" t="s">
        <v>343</v>
      </c>
      <c r="C20" s="36">
        <v>1049</v>
      </c>
      <c r="D20" s="33" t="s">
        <v>668</v>
      </c>
      <c r="E20" s="37">
        <v>-1010419</v>
      </c>
      <c r="F20" s="38">
        <v>-963</v>
      </c>
    </row>
    <row r="21" spans="1:6" ht="15.75">
      <c r="A21" s="41" t="s">
        <v>645</v>
      </c>
      <c r="B21" s="41"/>
      <c r="C21" s="48">
        <v>72244</v>
      </c>
      <c r="D21" s="41"/>
      <c r="E21" s="46">
        <v>-60261760</v>
      </c>
      <c r="F21" s="49">
        <v>-834.14207408227674</v>
      </c>
    </row>
    <row r="22" spans="1:6" ht="15.75">
      <c r="A22" s="35"/>
      <c r="B22" s="35"/>
      <c r="C22" s="35"/>
      <c r="D22" s="35"/>
      <c r="E22" s="35"/>
      <c r="F22" s="35"/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1" max="1" width="10.42578125" customWidth="1"/>
    <col min="2" max="2" width="18.140625" customWidth="1"/>
    <col min="3" max="3" width="11.42578125" customWidth="1"/>
    <col min="5" max="5" width="17.7109375" customWidth="1"/>
  </cols>
  <sheetData>
    <row r="1" spans="1:6" ht="31.5">
      <c r="A1" s="39" t="s">
        <v>621</v>
      </c>
      <c r="B1" s="9"/>
      <c r="C1" s="25"/>
      <c r="D1" s="9"/>
      <c r="E1" s="16"/>
      <c r="F1" s="12"/>
    </row>
    <row r="2" spans="1:6" s="43" customFormat="1" ht="61.5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31.5">
      <c r="A3" s="35" t="s">
        <v>621</v>
      </c>
      <c r="B3" s="35" t="s">
        <v>374</v>
      </c>
      <c r="C3" s="36">
        <v>1406</v>
      </c>
      <c r="D3" s="33" t="s">
        <v>646</v>
      </c>
      <c r="E3" s="37">
        <v>-1365260</v>
      </c>
      <c r="F3" s="38">
        <v>-971</v>
      </c>
    </row>
    <row r="4" spans="1:6" ht="31.5">
      <c r="A4" s="35" t="s">
        <v>621</v>
      </c>
      <c r="B4" s="35" t="s">
        <v>375</v>
      </c>
      <c r="C4" s="36">
        <v>3719</v>
      </c>
      <c r="D4" s="33" t="s">
        <v>646</v>
      </c>
      <c r="E4" s="37">
        <v>-2304245</v>
      </c>
      <c r="F4" s="38">
        <v>-620</v>
      </c>
    </row>
    <row r="5" spans="1:6" ht="31.5">
      <c r="A5" s="35" t="s">
        <v>621</v>
      </c>
      <c r="B5" s="35" t="s">
        <v>376</v>
      </c>
      <c r="C5" s="36">
        <v>1532</v>
      </c>
      <c r="D5" s="33" t="s">
        <v>646</v>
      </c>
      <c r="E5" s="37">
        <v>-887631</v>
      </c>
      <c r="F5" s="38">
        <v>-579</v>
      </c>
    </row>
    <row r="6" spans="1:6" ht="31.5">
      <c r="A6" s="35" t="s">
        <v>621</v>
      </c>
      <c r="B6" s="35" t="s">
        <v>377</v>
      </c>
      <c r="C6" s="36">
        <v>4492</v>
      </c>
      <c r="D6" s="33" t="s">
        <v>669</v>
      </c>
      <c r="E6" s="37">
        <v>-3956160</v>
      </c>
      <c r="F6" s="38">
        <v>-881</v>
      </c>
    </row>
    <row r="7" spans="1:6" ht="31.5">
      <c r="A7" s="35" t="s">
        <v>621</v>
      </c>
      <c r="B7" s="35" t="s">
        <v>378</v>
      </c>
      <c r="C7" s="36">
        <v>2268</v>
      </c>
      <c r="D7" s="33" t="s">
        <v>669</v>
      </c>
      <c r="E7" s="37">
        <v>-2369856</v>
      </c>
      <c r="F7" s="38">
        <v>-1045</v>
      </c>
    </row>
    <row r="8" spans="1:6" ht="31.5">
      <c r="A8" s="35" t="s">
        <v>621</v>
      </c>
      <c r="B8" s="35" t="s">
        <v>379</v>
      </c>
      <c r="C8" s="36">
        <v>4196</v>
      </c>
      <c r="D8" s="33" t="s">
        <v>669</v>
      </c>
      <c r="E8" s="37">
        <v>-2025047</v>
      </c>
      <c r="F8" s="38">
        <v>-483</v>
      </c>
    </row>
    <row r="9" spans="1:6" ht="31.5">
      <c r="A9" s="35" t="s">
        <v>621</v>
      </c>
      <c r="B9" s="35" t="s">
        <v>380</v>
      </c>
      <c r="C9" s="36">
        <v>1116</v>
      </c>
      <c r="D9" s="33" t="s">
        <v>646</v>
      </c>
      <c r="E9" s="37">
        <v>-680102</v>
      </c>
      <c r="F9" s="38">
        <v>-609</v>
      </c>
    </row>
    <row r="10" spans="1:6" ht="31.5">
      <c r="A10" s="35" t="s">
        <v>621</v>
      </c>
      <c r="B10" s="35" t="s">
        <v>381</v>
      </c>
      <c r="C10" s="36">
        <v>885</v>
      </c>
      <c r="D10" s="33" t="s">
        <v>646</v>
      </c>
      <c r="E10" s="37">
        <v>-449374</v>
      </c>
      <c r="F10" s="38">
        <v>-508</v>
      </c>
    </row>
    <row r="11" spans="1:6" ht="31.5">
      <c r="A11" s="35" t="s">
        <v>621</v>
      </c>
      <c r="B11" s="35" t="s">
        <v>382</v>
      </c>
      <c r="C11" s="36">
        <v>2160</v>
      </c>
      <c r="D11" s="33" t="s">
        <v>669</v>
      </c>
      <c r="E11" s="37">
        <v>-1799509</v>
      </c>
      <c r="F11" s="38">
        <v>-833</v>
      </c>
    </row>
    <row r="12" spans="1:6" ht="15.75">
      <c r="A12" s="41" t="s">
        <v>645</v>
      </c>
      <c r="B12" s="41"/>
      <c r="C12" s="48">
        <v>21774</v>
      </c>
      <c r="D12" s="41"/>
      <c r="E12" s="46">
        <v>-15837184</v>
      </c>
      <c r="F12" s="49">
        <v>-727.34380453752181</v>
      </c>
    </row>
    <row r="13" spans="1:6" ht="15.75">
      <c r="A13" s="35"/>
      <c r="B13" s="35"/>
      <c r="C13" s="35"/>
      <c r="D13" s="35"/>
      <c r="E13" s="35"/>
      <c r="F13" s="35"/>
    </row>
    <row r="14" spans="1:6" ht="15.75">
      <c r="A14" s="35"/>
      <c r="B14" s="35"/>
      <c r="C14" s="35"/>
      <c r="D14" s="35"/>
      <c r="E14" s="35"/>
      <c r="F14" s="35"/>
    </row>
    <row r="15" spans="1:6" ht="15.75">
      <c r="A15" s="35"/>
      <c r="B15" s="35"/>
      <c r="C15" s="35"/>
      <c r="D15" s="35"/>
      <c r="E15" s="35"/>
      <c r="F15" s="35"/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I19" sqref="I19"/>
    </sheetView>
  </sheetViews>
  <sheetFormatPr defaultRowHeight="15"/>
  <cols>
    <col min="1" max="1" width="12.42578125" customWidth="1"/>
    <col min="2" max="2" width="15" customWidth="1"/>
    <col min="3" max="3" width="12.140625" customWidth="1"/>
    <col min="4" max="4" width="12.7109375" customWidth="1"/>
    <col min="5" max="5" width="16.7109375" customWidth="1"/>
  </cols>
  <sheetData>
    <row r="1" spans="1:6" ht="31.5">
      <c r="A1" s="39" t="s">
        <v>642</v>
      </c>
      <c r="B1" s="9"/>
      <c r="C1" s="25"/>
      <c r="D1" s="9"/>
      <c r="E1" s="16"/>
      <c r="F1" s="12"/>
    </row>
    <row r="2" spans="1:6" s="43" customFormat="1" ht="47.25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31.5">
      <c r="A3" s="35" t="s">
        <v>642</v>
      </c>
      <c r="B3" s="35" t="s">
        <v>585</v>
      </c>
      <c r="C3" s="36">
        <v>1600</v>
      </c>
      <c r="D3" s="33" t="s">
        <v>667</v>
      </c>
      <c r="E3" s="37">
        <v>-1497812</v>
      </c>
      <c r="F3" s="38">
        <v>-936</v>
      </c>
    </row>
    <row r="4" spans="1:6" ht="31.5">
      <c r="A4" s="35" t="s">
        <v>642</v>
      </c>
      <c r="B4" s="35" t="s">
        <v>586</v>
      </c>
      <c r="C4" s="36">
        <v>990</v>
      </c>
      <c r="D4" s="33" t="s">
        <v>667</v>
      </c>
      <c r="E4" s="37">
        <v>-1107110</v>
      </c>
      <c r="F4" s="38">
        <v>-1118</v>
      </c>
    </row>
    <row r="5" spans="1:6" ht="31.5">
      <c r="A5" s="35" t="s">
        <v>642</v>
      </c>
      <c r="B5" s="35" t="s">
        <v>587</v>
      </c>
      <c r="C5" s="36">
        <v>170</v>
      </c>
      <c r="D5" s="33" t="s">
        <v>667</v>
      </c>
      <c r="E5" s="37">
        <v>-191671</v>
      </c>
      <c r="F5" s="38">
        <v>-1127</v>
      </c>
    </row>
    <row r="6" spans="1:6" ht="31.5">
      <c r="A6" s="35" t="s">
        <v>642</v>
      </c>
      <c r="B6" s="35" t="s">
        <v>588</v>
      </c>
      <c r="C6" s="36">
        <v>926</v>
      </c>
      <c r="D6" s="33" t="s">
        <v>667</v>
      </c>
      <c r="E6" s="37">
        <v>-1232152</v>
      </c>
      <c r="F6" s="38">
        <v>-1331</v>
      </c>
    </row>
    <row r="7" spans="1:6" ht="31.5">
      <c r="A7" s="35" t="s">
        <v>642</v>
      </c>
      <c r="B7" s="35" t="s">
        <v>589</v>
      </c>
      <c r="C7" s="36">
        <v>1001</v>
      </c>
      <c r="D7" s="33" t="s">
        <v>667</v>
      </c>
      <c r="E7" s="37">
        <v>-1286321</v>
      </c>
      <c r="F7" s="38">
        <v>-1285</v>
      </c>
    </row>
    <row r="8" spans="1:6" ht="15.75">
      <c r="A8" s="41" t="s">
        <v>645</v>
      </c>
      <c r="B8" s="41"/>
      <c r="C8" s="48">
        <v>4687</v>
      </c>
      <c r="D8" s="41"/>
      <c r="E8" s="46">
        <v>-5315066</v>
      </c>
      <c r="F8" s="49">
        <v>-1134.0017068487305</v>
      </c>
    </row>
    <row r="9" spans="1:6" ht="15.75">
      <c r="A9" s="35"/>
      <c r="B9" s="35"/>
      <c r="C9" s="35"/>
      <c r="D9" s="35"/>
      <c r="E9" s="35"/>
      <c r="F9" s="35"/>
    </row>
  </sheetData>
  <printOptions gridLine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I19" sqref="I19"/>
    </sheetView>
  </sheetViews>
  <sheetFormatPr defaultRowHeight="15"/>
  <cols>
    <col min="1" max="1" width="14" customWidth="1"/>
    <col min="2" max="2" width="16.28515625" customWidth="1"/>
    <col min="3" max="3" width="14.5703125" customWidth="1"/>
    <col min="5" max="5" width="18.28515625" customWidth="1"/>
  </cols>
  <sheetData>
    <row r="1" spans="1:7" ht="31.5">
      <c r="A1" s="39" t="s">
        <v>620</v>
      </c>
      <c r="B1" s="9"/>
      <c r="C1" s="25"/>
      <c r="D1" s="9"/>
      <c r="E1" s="16"/>
      <c r="F1" s="12"/>
    </row>
    <row r="2" spans="1:7" ht="54.75" customHeight="1">
      <c r="A2" s="45" t="s">
        <v>644</v>
      </c>
      <c r="B2" s="45" t="s">
        <v>0</v>
      </c>
      <c r="C2" s="50" t="s">
        <v>1</v>
      </c>
      <c r="D2" s="45" t="s">
        <v>2</v>
      </c>
      <c r="E2" s="47" t="s">
        <v>654</v>
      </c>
      <c r="F2" s="51" t="s">
        <v>655</v>
      </c>
      <c r="G2" s="15"/>
    </row>
    <row r="3" spans="1:7" ht="31.5">
      <c r="A3" s="35" t="s">
        <v>620</v>
      </c>
      <c r="B3" s="35" t="s">
        <v>370</v>
      </c>
      <c r="C3" s="36">
        <v>848</v>
      </c>
      <c r="D3" s="33" t="s">
        <v>668</v>
      </c>
      <c r="E3" s="37">
        <v>-1262085</v>
      </c>
      <c r="F3" s="38">
        <v>-1488</v>
      </c>
    </row>
    <row r="4" spans="1:7" ht="31.5">
      <c r="A4" s="35" t="s">
        <v>620</v>
      </c>
      <c r="B4" s="35" t="s">
        <v>371</v>
      </c>
      <c r="C4" s="36">
        <v>1200</v>
      </c>
      <c r="D4" s="33" t="s">
        <v>668</v>
      </c>
      <c r="E4" s="37">
        <v>-1558578</v>
      </c>
      <c r="F4" s="38">
        <v>-1299</v>
      </c>
    </row>
    <row r="5" spans="1:7" ht="31.5">
      <c r="A5" s="35" t="s">
        <v>620</v>
      </c>
      <c r="B5" s="35" t="s">
        <v>372</v>
      </c>
      <c r="C5" s="36">
        <v>1761</v>
      </c>
      <c r="D5" s="33" t="s">
        <v>646</v>
      </c>
      <c r="E5" s="37">
        <v>-1163749</v>
      </c>
      <c r="F5" s="38">
        <v>-661</v>
      </c>
    </row>
    <row r="6" spans="1:7" ht="31.5">
      <c r="A6" s="35" t="s">
        <v>620</v>
      </c>
      <c r="B6" s="35" t="s">
        <v>373</v>
      </c>
      <c r="C6" s="36">
        <v>681</v>
      </c>
      <c r="D6" s="33" t="s">
        <v>668</v>
      </c>
      <c r="E6" s="37">
        <v>-854922</v>
      </c>
      <c r="F6" s="38">
        <v>-1255</v>
      </c>
    </row>
    <row r="7" spans="1:7" ht="15.75">
      <c r="A7" s="41" t="s">
        <v>645</v>
      </c>
      <c r="B7" s="41"/>
      <c r="C7" s="48">
        <v>6635</v>
      </c>
      <c r="D7" s="41"/>
      <c r="E7" s="46">
        <v>-6000311</v>
      </c>
      <c r="F7" s="49">
        <v>-904.34227581009793</v>
      </c>
    </row>
    <row r="8" spans="1:7" ht="15.75">
      <c r="A8" s="35"/>
      <c r="B8" s="35"/>
      <c r="C8" s="35"/>
      <c r="D8" s="35"/>
      <c r="E8" s="35"/>
      <c r="F8" s="35"/>
    </row>
  </sheetData>
  <printOptions gridLines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3" max="3" width="15.85546875" customWidth="1"/>
    <col min="5" max="5" width="18.5703125" customWidth="1"/>
  </cols>
  <sheetData>
    <row r="1" spans="1:6" ht="46.5">
      <c r="A1" s="67" t="s">
        <v>3</v>
      </c>
    </row>
    <row r="2" spans="1:6" s="42" customFormat="1" ht="51.75" customHeight="1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A3" s="9" t="s">
        <v>3</v>
      </c>
      <c r="B3" s="9" t="s">
        <v>4</v>
      </c>
      <c r="C3" s="25">
        <v>10065</v>
      </c>
      <c r="D3" s="9">
        <v>3</v>
      </c>
      <c r="E3" s="16">
        <v>-9561359</v>
      </c>
      <c r="F3" s="12">
        <v>-950</v>
      </c>
    </row>
    <row r="4" spans="1:6">
      <c r="A4" s="9" t="s">
        <v>3</v>
      </c>
      <c r="B4" s="9" t="s">
        <v>5</v>
      </c>
      <c r="C4" s="25">
        <v>946</v>
      </c>
      <c r="D4" s="9">
        <v>5</v>
      </c>
      <c r="E4" s="16">
        <v>-1252347</v>
      </c>
      <c r="F4" s="12">
        <v>-1324</v>
      </c>
    </row>
    <row r="5" spans="1:6">
      <c r="A5" s="9" t="s">
        <v>3</v>
      </c>
      <c r="B5" s="9" t="s">
        <v>6</v>
      </c>
      <c r="C5" s="25">
        <v>4987</v>
      </c>
      <c r="D5" s="9">
        <v>6</v>
      </c>
      <c r="E5" s="16">
        <v>-2245402</v>
      </c>
      <c r="F5" s="12">
        <v>-450</v>
      </c>
    </row>
    <row r="6" spans="1:6">
      <c r="A6" s="9" t="s">
        <v>3</v>
      </c>
      <c r="B6" s="9" t="s">
        <v>7</v>
      </c>
      <c r="C6" s="25">
        <v>2052</v>
      </c>
      <c r="D6" s="9">
        <v>5</v>
      </c>
      <c r="E6" s="16">
        <v>-2249704</v>
      </c>
      <c r="F6" s="12">
        <v>-1096</v>
      </c>
    </row>
    <row r="7" spans="1:6">
      <c r="A7" s="9" t="s">
        <v>3</v>
      </c>
      <c r="B7" s="9" t="s">
        <v>8</v>
      </c>
      <c r="C7" s="25">
        <v>2016</v>
      </c>
      <c r="D7" s="9">
        <v>3</v>
      </c>
      <c r="E7" s="16">
        <v>-1414151</v>
      </c>
      <c r="F7" s="12">
        <v>-701</v>
      </c>
    </row>
    <row r="8" spans="1:6">
      <c r="A8" s="9" t="s">
        <v>3</v>
      </c>
      <c r="B8" s="9" t="s">
        <v>9</v>
      </c>
      <c r="C8" s="25">
        <v>5163</v>
      </c>
      <c r="D8" s="9">
        <v>5</v>
      </c>
      <c r="E8" s="16">
        <v>-2288367</v>
      </c>
      <c r="F8" s="12">
        <v>-443</v>
      </c>
    </row>
    <row r="9" spans="1:6">
      <c r="A9" s="9" t="s">
        <v>3</v>
      </c>
      <c r="B9" s="9" t="s">
        <v>10</v>
      </c>
      <c r="C9" s="25">
        <v>256</v>
      </c>
      <c r="D9" s="9">
        <v>6</v>
      </c>
      <c r="E9" s="16">
        <v>-43716</v>
      </c>
      <c r="F9" s="12">
        <v>-171</v>
      </c>
    </row>
    <row r="10" spans="1:6">
      <c r="A10" s="9" t="s">
        <v>3</v>
      </c>
      <c r="B10" s="9" t="s">
        <v>11</v>
      </c>
      <c r="C10" s="25">
        <v>5483</v>
      </c>
      <c r="D10" s="9">
        <v>6</v>
      </c>
      <c r="E10" s="16">
        <v>-2175298</v>
      </c>
      <c r="F10" s="12">
        <v>-397</v>
      </c>
    </row>
    <row r="11" spans="1:6">
      <c r="A11" s="9" t="s">
        <v>3</v>
      </c>
      <c r="B11" s="9" t="s">
        <v>12</v>
      </c>
      <c r="C11" s="25">
        <v>316</v>
      </c>
      <c r="D11" s="9">
        <v>5</v>
      </c>
      <c r="E11" s="16">
        <v>-552912</v>
      </c>
      <c r="F11" s="12">
        <v>-1750</v>
      </c>
    </row>
    <row r="12" spans="1:6">
      <c r="A12" s="9" t="s">
        <v>3</v>
      </c>
      <c r="B12" s="9" t="s">
        <v>13</v>
      </c>
      <c r="C12" s="25">
        <v>5318</v>
      </c>
      <c r="D12" s="9">
        <v>6</v>
      </c>
      <c r="E12" s="16">
        <v>-2234912</v>
      </c>
      <c r="F12" s="12">
        <v>-420</v>
      </c>
    </row>
    <row r="13" spans="1:6">
      <c r="A13" s="9" t="s">
        <v>3</v>
      </c>
      <c r="B13" s="9" t="s">
        <v>14</v>
      </c>
      <c r="C13" s="25">
        <v>1211</v>
      </c>
      <c r="D13" s="9">
        <v>6</v>
      </c>
      <c r="E13" s="16">
        <v>-546977</v>
      </c>
      <c r="F13" s="12">
        <v>-452</v>
      </c>
    </row>
    <row r="14" spans="1:6">
      <c r="A14" s="9" t="s">
        <v>3</v>
      </c>
      <c r="B14" s="9" t="s">
        <v>15</v>
      </c>
      <c r="C14" s="25">
        <v>1424</v>
      </c>
      <c r="D14" s="9">
        <v>3</v>
      </c>
      <c r="E14" s="16">
        <v>-873063</v>
      </c>
      <c r="F14" s="12">
        <v>-613</v>
      </c>
    </row>
    <row r="15" spans="1:6" s="2" customFormat="1">
      <c r="A15" s="2" t="s">
        <v>645</v>
      </c>
      <c r="C15" s="64">
        <v>39237</v>
      </c>
      <c r="E15" s="44">
        <v>-25438208</v>
      </c>
      <c r="F15" s="5">
        <v>-648.32194102505287</v>
      </c>
    </row>
  </sheetData>
  <printOptions gridLines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1" max="1" width="15.7109375" customWidth="1"/>
    <col min="2" max="2" width="22.7109375" customWidth="1"/>
    <col min="3" max="3" width="10.7109375" customWidth="1"/>
    <col min="5" max="5" width="17" customWidth="1"/>
  </cols>
  <sheetData>
    <row r="1" spans="1:6" ht="28.5">
      <c r="A1" s="65" t="s">
        <v>16</v>
      </c>
      <c r="B1" s="9"/>
      <c r="C1" s="25"/>
      <c r="D1" s="9"/>
      <c r="E1" s="16"/>
      <c r="F1" s="12"/>
    </row>
    <row r="2" spans="1:6" ht="74.25" customHeight="1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A3" s="9" t="s">
        <v>16</v>
      </c>
      <c r="B3" s="9" t="s">
        <v>17</v>
      </c>
      <c r="C3" s="25">
        <v>616</v>
      </c>
      <c r="D3" s="9">
        <v>5</v>
      </c>
      <c r="E3" s="16">
        <v>-831547</v>
      </c>
      <c r="F3" s="12">
        <v>-1350</v>
      </c>
    </row>
    <row r="4" spans="1:6">
      <c r="A4" s="9" t="s">
        <v>16</v>
      </c>
      <c r="B4" s="9" t="s">
        <v>18</v>
      </c>
      <c r="C4" s="25">
        <v>385</v>
      </c>
      <c r="D4" s="9">
        <v>4</v>
      </c>
      <c r="E4" s="16">
        <v>-260124</v>
      </c>
      <c r="F4" s="12">
        <v>-676</v>
      </c>
    </row>
    <row r="5" spans="1:6">
      <c r="A5" s="9" t="s">
        <v>16</v>
      </c>
      <c r="B5" s="9" t="s">
        <v>19</v>
      </c>
      <c r="C5" s="25">
        <v>649</v>
      </c>
      <c r="D5" s="9">
        <v>4</v>
      </c>
      <c r="E5" s="16">
        <v>-586984</v>
      </c>
      <c r="F5" s="12">
        <v>-904</v>
      </c>
    </row>
    <row r="6" spans="1:6">
      <c r="A6" s="9" t="s">
        <v>16</v>
      </c>
      <c r="B6" s="9" t="s">
        <v>20</v>
      </c>
      <c r="C6" s="25">
        <v>354</v>
      </c>
      <c r="D6" s="9">
        <v>4</v>
      </c>
      <c r="E6" s="16">
        <v>-226622</v>
      </c>
      <c r="F6" s="12">
        <v>-640</v>
      </c>
    </row>
    <row r="7" spans="1:6">
      <c r="A7" s="9" t="s">
        <v>16</v>
      </c>
      <c r="B7" s="9" t="s">
        <v>21</v>
      </c>
      <c r="C7" s="25">
        <v>280</v>
      </c>
      <c r="D7" s="9">
        <v>4</v>
      </c>
      <c r="E7" s="16">
        <v>-244461</v>
      </c>
      <c r="F7" s="12">
        <v>-873</v>
      </c>
    </row>
    <row r="8" spans="1:6">
      <c r="A8" s="9" t="s">
        <v>16</v>
      </c>
      <c r="B8" s="9" t="s">
        <v>22</v>
      </c>
      <c r="C8" s="25">
        <v>392</v>
      </c>
      <c r="D8" s="9">
        <v>4</v>
      </c>
      <c r="E8" s="16">
        <v>-278104</v>
      </c>
      <c r="F8" s="12">
        <v>-709</v>
      </c>
    </row>
    <row r="9" spans="1:6">
      <c r="A9" s="9" t="s">
        <v>16</v>
      </c>
      <c r="B9" s="9" t="s">
        <v>23</v>
      </c>
      <c r="C9" s="25">
        <v>735</v>
      </c>
      <c r="D9" s="9">
        <v>4</v>
      </c>
      <c r="E9" s="16">
        <v>-382747</v>
      </c>
      <c r="F9" s="12">
        <v>-521</v>
      </c>
    </row>
    <row r="10" spans="1:6">
      <c r="A10" s="9" t="s">
        <v>16</v>
      </c>
      <c r="B10" s="9" t="s">
        <v>24</v>
      </c>
      <c r="C10" s="25">
        <v>282</v>
      </c>
      <c r="D10" s="9">
        <v>4</v>
      </c>
      <c r="E10" s="16">
        <v>-223555</v>
      </c>
      <c r="F10" s="12">
        <v>-793</v>
      </c>
    </row>
    <row r="11" spans="1:6">
      <c r="A11" s="9" t="s">
        <v>16</v>
      </c>
      <c r="B11" s="9" t="s">
        <v>25</v>
      </c>
      <c r="C11" s="25">
        <v>927</v>
      </c>
      <c r="D11" s="9">
        <v>4</v>
      </c>
      <c r="E11" s="16">
        <v>-747279</v>
      </c>
      <c r="F11" s="12">
        <v>-806</v>
      </c>
    </row>
    <row r="12" spans="1:6">
      <c r="A12" s="9" t="s">
        <v>16</v>
      </c>
      <c r="B12" s="9" t="s">
        <v>26</v>
      </c>
      <c r="C12" s="25">
        <v>405</v>
      </c>
      <c r="D12" s="9">
        <v>4</v>
      </c>
      <c r="E12" s="16">
        <v>-365390</v>
      </c>
      <c r="F12" s="12">
        <v>-902</v>
      </c>
    </row>
    <row r="13" spans="1:6">
      <c r="A13" s="9" t="s">
        <v>16</v>
      </c>
      <c r="B13" s="9" t="s">
        <v>27</v>
      </c>
      <c r="C13" s="25">
        <v>1327</v>
      </c>
      <c r="D13" s="9">
        <v>4</v>
      </c>
      <c r="E13" s="16">
        <v>-559460</v>
      </c>
      <c r="F13" s="12">
        <v>-422</v>
      </c>
    </row>
    <row r="14" spans="1:6">
      <c r="A14" s="9" t="s">
        <v>16</v>
      </c>
      <c r="B14" s="9" t="s">
        <v>28</v>
      </c>
      <c r="C14" s="25">
        <v>838</v>
      </c>
      <c r="D14" s="9">
        <v>4</v>
      </c>
      <c r="E14" s="16">
        <v>-732740</v>
      </c>
      <c r="F14" s="12">
        <v>-874</v>
      </c>
    </row>
    <row r="15" spans="1:6" s="2" customFormat="1">
      <c r="A15" s="2" t="s">
        <v>645</v>
      </c>
      <c r="C15" s="64">
        <v>7190</v>
      </c>
      <c r="E15" s="44">
        <v>-5439013</v>
      </c>
      <c r="F15" s="5">
        <v>-756.46912378303193</v>
      </c>
    </row>
  </sheetData>
  <printOptions gridLines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I19" sqref="I19"/>
    </sheetView>
  </sheetViews>
  <sheetFormatPr defaultRowHeight="15"/>
  <cols>
    <col min="2" max="2" width="18.5703125" customWidth="1"/>
    <col min="3" max="3" width="12" customWidth="1"/>
    <col min="5" max="5" width="15.140625" customWidth="1"/>
  </cols>
  <sheetData>
    <row r="1" spans="1:6" s="42" customFormat="1" ht="51.75" customHeight="1">
      <c r="A1" s="39" t="s">
        <v>29</v>
      </c>
      <c r="B1" s="9"/>
      <c r="C1" s="9"/>
      <c r="D1" s="9"/>
      <c r="E1" s="9"/>
      <c r="F1" s="9"/>
    </row>
    <row r="2" spans="1:6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A3" s="42"/>
      <c r="B3" s="9"/>
      <c r="C3" s="25"/>
      <c r="D3" s="9"/>
      <c r="E3" s="16"/>
      <c r="F3" s="12"/>
    </row>
    <row r="4" spans="1:6">
      <c r="A4" s="9" t="s">
        <v>29</v>
      </c>
      <c r="B4" s="9" t="s">
        <v>30</v>
      </c>
      <c r="C4" s="25">
        <v>1659</v>
      </c>
      <c r="D4" s="9">
        <v>5</v>
      </c>
      <c r="E4" s="16">
        <v>-2450689</v>
      </c>
      <c r="F4" s="12">
        <v>-1477</v>
      </c>
    </row>
    <row r="5" spans="1:6">
      <c r="A5" s="9" t="s">
        <v>29</v>
      </c>
      <c r="B5" s="9" t="s">
        <v>31</v>
      </c>
      <c r="C5" s="25">
        <v>6047</v>
      </c>
      <c r="D5" s="9">
        <v>3</v>
      </c>
      <c r="E5" s="16">
        <v>-4260100</v>
      </c>
      <c r="F5" s="12">
        <v>-704</v>
      </c>
    </row>
    <row r="6" spans="1:6">
      <c r="A6" s="9" t="s">
        <v>29</v>
      </c>
      <c r="B6" s="9" t="s">
        <v>32</v>
      </c>
      <c r="C6" s="25">
        <v>922</v>
      </c>
      <c r="D6" s="9">
        <v>4</v>
      </c>
      <c r="E6" s="16">
        <v>-1489200</v>
      </c>
      <c r="F6" s="12">
        <v>-1615</v>
      </c>
    </row>
    <row r="7" spans="1:6">
      <c r="A7" s="9" t="s">
        <v>29</v>
      </c>
      <c r="B7" s="9" t="s">
        <v>33</v>
      </c>
      <c r="C7" s="25">
        <v>1786</v>
      </c>
      <c r="D7" s="9">
        <v>5</v>
      </c>
      <c r="E7" s="16">
        <v>-2363992</v>
      </c>
      <c r="F7" s="12">
        <v>-1324</v>
      </c>
    </row>
    <row r="8" spans="1:6">
      <c r="A8" s="9" t="s">
        <v>29</v>
      </c>
      <c r="B8" s="9" t="s">
        <v>34</v>
      </c>
      <c r="C8" s="25">
        <v>1763</v>
      </c>
      <c r="D8" s="9">
        <v>5</v>
      </c>
      <c r="E8" s="16">
        <v>-1708128</v>
      </c>
      <c r="F8" s="12">
        <v>-969</v>
      </c>
    </row>
    <row r="9" spans="1:6">
      <c r="A9" s="9" t="s">
        <v>29</v>
      </c>
      <c r="B9" s="9" t="s">
        <v>35</v>
      </c>
      <c r="C9" s="25">
        <v>2638</v>
      </c>
      <c r="D9" s="9">
        <v>5</v>
      </c>
      <c r="E9" s="16">
        <v>-3155384</v>
      </c>
      <c r="F9" s="12">
        <v>-1196</v>
      </c>
    </row>
    <row r="10" spans="1:6">
      <c r="A10" s="9" t="s">
        <v>29</v>
      </c>
      <c r="B10" s="9" t="s">
        <v>36</v>
      </c>
      <c r="C10" s="25">
        <v>569</v>
      </c>
      <c r="D10" s="9">
        <v>4</v>
      </c>
      <c r="E10" s="16">
        <v>-915108</v>
      </c>
      <c r="F10" s="12">
        <v>-1608</v>
      </c>
    </row>
    <row r="11" spans="1:6">
      <c r="A11" s="9" t="s">
        <v>29</v>
      </c>
      <c r="B11" s="9" t="s">
        <v>37</v>
      </c>
      <c r="C11" s="25">
        <v>1555</v>
      </c>
      <c r="D11" s="9">
        <v>4</v>
      </c>
      <c r="E11" s="16">
        <v>-1455597</v>
      </c>
      <c r="F11" s="12">
        <v>-936</v>
      </c>
    </row>
    <row r="12" spans="1:6">
      <c r="A12" s="9" t="s">
        <v>29</v>
      </c>
      <c r="B12" s="9" t="s">
        <v>38</v>
      </c>
      <c r="C12" s="25">
        <v>4162</v>
      </c>
      <c r="D12" s="9">
        <v>5</v>
      </c>
      <c r="E12" s="16">
        <v>-4492708</v>
      </c>
      <c r="F12" s="12">
        <v>-1079</v>
      </c>
    </row>
    <row r="13" spans="1:6">
      <c r="A13" s="9" t="s">
        <v>29</v>
      </c>
      <c r="B13" s="9" t="s">
        <v>39</v>
      </c>
      <c r="C13" s="25">
        <v>2605</v>
      </c>
      <c r="D13" s="9">
        <v>3</v>
      </c>
      <c r="E13" s="16">
        <v>-2485325</v>
      </c>
      <c r="F13" s="12">
        <v>-954</v>
      </c>
    </row>
    <row r="14" spans="1:6">
      <c r="A14" s="9" t="s">
        <v>29</v>
      </c>
      <c r="B14" s="9" t="s">
        <v>40</v>
      </c>
      <c r="C14" s="25">
        <v>3785</v>
      </c>
      <c r="D14" s="9">
        <v>5</v>
      </c>
      <c r="E14" s="16">
        <v>-2858057</v>
      </c>
      <c r="F14" s="12">
        <v>-755</v>
      </c>
    </row>
    <row r="15" spans="1:6">
      <c r="A15" s="9" t="s">
        <v>29</v>
      </c>
      <c r="B15" s="9" t="s">
        <v>41</v>
      </c>
      <c r="C15" s="25">
        <v>1865</v>
      </c>
      <c r="D15" s="9">
        <v>5</v>
      </c>
      <c r="E15" s="16">
        <v>-2120187</v>
      </c>
      <c r="F15" s="12">
        <v>-1137</v>
      </c>
    </row>
    <row r="16" spans="1:6" s="2" customFormat="1">
      <c r="A16" s="2" t="s">
        <v>645</v>
      </c>
      <c r="C16" s="64">
        <v>29356</v>
      </c>
      <c r="E16" s="44">
        <v>-29754475</v>
      </c>
      <c r="F16" s="5">
        <v>-1013.5738860880228</v>
      </c>
    </row>
  </sheetData>
  <printOptions gridLines="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I19" sqref="I19"/>
    </sheetView>
  </sheetViews>
  <sheetFormatPr defaultRowHeight="15"/>
  <cols>
    <col min="1" max="1" width="19.140625" customWidth="1"/>
    <col min="2" max="2" width="18" customWidth="1"/>
    <col min="3" max="3" width="13.28515625" customWidth="1"/>
    <col min="5" max="5" width="14.28515625" customWidth="1"/>
  </cols>
  <sheetData>
    <row r="1" spans="1:6" ht="31.5">
      <c r="A1" s="39" t="s">
        <v>42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9"/>
      <c r="C3" s="25"/>
      <c r="D3" s="9"/>
      <c r="E3" s="16"/>
      <c r="F3" s="12"/>
    </row>
    <row r="4" spans="1:6">
      <c r="A4" s="9" t="s">
        <v>42</v>
      </c>
      <c r="B4" s="9" t="s">
        <v>43</v>
      </c>
      <c r="C4" s="25">
        <v>333</v>
      </c>
      <c r="D4" s="9">
        <v>5</v>
      </c>
      <c r="E4" s="16">
        <v>-357669</v>
      </c>
      <c r="F4" s="12">
        <v>-1074</v>
      </c>
    </row>
    <row r="5" spans="1:6">
      <c r="A5" s="9" t="s">
        <v>42</v>
      </c>
      <c r="B5" s="9" t="s">
        <v>44</v>
      </c>
      <c r="C5" s="25">
        <v>1269</v>
      </c>
      <c r="D5" s="9">
        <v>5</v>
      </c>
      <c r="E5" s="16">
        <v>-1247826</v>
      </c>
      <c r="F5" s="12">
        <v>-983</v>
      </c>
    </row>
    <row r="6" spans="1:6">
      <c r="A6" s="9" t="s">
        <v>42</v>
      </c>
      <c r="B6" s="9" t="s">
        <v>45</v>
      </c>
      <c r="C6" s="25">
        <v>569</v>
      </c>
      <c r="D6" s="9">
        <v>5</v>
      </c>
      <c r="E6" s="16">
        <v>-416434</v>
      </c>
      <c r="F6" s="12">
        <v>-732</v>
      </c>
    </row>
    <row r="7" spans="1:6">
      <c r="A7" s="9" t="s">
        <v>42</v>
      </c>
      <c r="B7" s="9" t="s">
        <v>46</v>
      </c>
      <c r="C7" s="25">
        <v>742</v>
      </c>
      <c r="D7" s="9">
        <v>4</v>
      </c>
      <c r="E7" s="16">
        <v>-553622</v>
      </c>
      <c r="F7" s="12">
        <v>-746</v>
      </c>
    </row>
    <row r="8" spans="1:6">
      <c r="A8" s="9" t="s">
        <v>42</v>
      </c>
      <c r="B8" s="9" t="s">
        <v>47</v>
      </c>
      <c r="C8" s="25">
        <v>435</v>
      </c>
      <c r="D8" s="9">
        <v>4</v>
      </c>
      <c r="E8" s="16">
        <v>-361281</v>
      </c>
      <c r="F8" s="12">
        <v>-831</v>
      </c>
    </row>
    <row r="9" spans="1:6">
      <c r="A9" s="9" t="s">
        <v>42</v>
      </c>
      <c r="B9" s="9" t="s">
        <v>48</v>
      </c>
      <c r="C9" s="25">
        <v>986</v>
      </c>
      <c r="D9" s="9">
        <v>4</v>
      </c>
      <c r="E9" s="16">
        <v>-1018789</v>
      </c>
      <c r="F9" s="12">
        <v>-1033</v>
      </c>
    </row>
    <row r="10" spans="1:6">
      <c r="A10" s="9" t="s">
        <v>42</v>
      </c>
      <c r="B10" s="9" t="s">
        <v>49</v>
      </c>
      <c r="C10" s="25">
        <v>2344</v>
      </c>
      <c r="D10" s="9">
        <v>3</v>
      </c>
      <c r="E10" s="16">
        <v>-1142753</v>
      </c>
      <c r="F10" s="12">
        <v>-488</v>
      </c>
    </row>
    <row r="11" spans="1:6">
      <c r="A11" s="9" t="s">
        <v>42</v>
      </c>
      <c r="B11" s="9" t="s">
        <v>50</v>
      </c>
      <c r="C11" s="25">
        <v>1364</v>
      </c>
      <c r="D11" s="9">
        <v>4</v>
      </c>
      <c r="E11" s="16">
        <v>-898388</v>
      </c>
      <c r="F11" s="12">
        <v>-659</v>
      </c>
    </row>
    <row r="12" spans="1:6">
      <c r="A12" s="9" t="s">
        <v>42</v>
      </c>
      <c r="B12" s="9" t="s">
        <v>51</v>
      </c>
      <c r="C12" s="25">
        <v>909</v>
      </c>
      <c r="D12" s="9">
        <v>5</v>
      </c>
      <c r="E12" s="16">
        <v>-1049612</v>
      </c>
      <c r="F12" s="12">
        <v>-1155</v>
      </c>
    </row>
    <row r="13" spans="1:6">
      <c r="A13" s="9" t="s">
        <v>42</v>
      </c>
      <c r="B13" s="9" t="s">
        <v>52</v>
      </c>
      <c r="C13" s="25">
        <v>941</v>
      </c>
      <c r="D13" s="9">
        <v>4</v>
      </c>
      <c r="E13" s="16">
        <v>-596209</v>
      </c>
      <c r="F13" s="12">
        <v>-634</v>
      </c>
    </row>
    <row r="14" spans="1:6">
      <c r="A14" s="9" t="s">
        <v>42</v>
      </c>
      <c r="B14" s="9" t="s">
        <v>53</v>
      </c>
      <c r="C14" s="25">
        <v>1375</v>
      </c>
      <c r="D14" s="9">
        <v>4</v>
      </c>
      <c r="E14" s="16">
        <v>-600210</v>
      </c>
      <c r="F14" s="12">
        <v>-437</v>
      </c>
    </row>
    <row r="15" spans="1:6">
      <c r="A15" s="9" t="s">
        <v>42</v>
      </c>
      <c r="B15" s="9" t="s">
        <v>54</v>
      </c>
      <c r="C15" s="25">
        <v>2474</v>
      </c>
      <c r="D15" s="9">
        <v>4</v>
      </c>
      <c r="E15" s="16">
        <v>-1669169</v>
      </c>
      <c r="F15" s="12">
        <v>-675</v>
      </c>
    </row>
    <row r="16" spans="1:6" s="2" customFormat="1">
      <c r="A16" s="2" t="s">
        <v>645</v>
      </c>
      <c r="C16" s="64">
        <v>13741</v>
      </c>
      <c r="E16" s="44">
        <v>-9911962</v>
      </c>
      <c r="F16" s="5">
        <v>-721.34211483880358</v>
      </c>
    </row>
  </sheetData>
  <printOptions gridLines="1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I19" sqref="I19"/>
    </sheetView>
  </sheetViews>
  <sheetFormatPr defaultRowHeight="15"/>
  <cols>
    <col min="1" max="1" width="16.85546875" customWidth="1"/>
    <col min="2" max="2" width="19.5703125" customWidth="1"/>
    <col min="3" max="3" width="14.140625" customWidth="1"/>
    <col min="5" max="5" width="13.28515625" customWidth="1"/>
  </cols>
  <sheetData>
    <row r="1" spans="1:6" ht="31.5">
      <c r="A1" s="39" t="s">
        <v>592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A3" s="9" t="s">
        <v>592</v>
      </c>
      <c r="B3" s="9" t="s">
        <v>63</v>
      </c>
      <c r="C3" s="25">
        <v>1418</v>
      </c>
      <c r="D3" s="9">
        <v>5</v>
      </c>
      <c r="E3" s="16">
        <v>-1273796</v>
      </c>
      <c r="F3" s="12">
        <v>-898</v>
      </c>
    </row>
    <row r="4" spans="1:6">
      <c r="A4" s="9" t="s">
        <v>592</v>
      </c>
      <c r="B4" s="9" t="s">
        <v>64</v>
      </c>
      <c r="C4" s="25">
        <v>855</v>
      </c>
      <c r="D4" s="9">
        <v>5</v>
      </c>
      <c r="E4" s="16">
        <v>-1078056</v>
      </c>
      <c r="F4" s="12">
        <v>-1261</v>
      </c>
    </row>
    <row r="5" spans="1:6">
      <c r="A5" s="9" t="s">
        <v>592</v>
      </c>
      <c r="B5" s="9" t="s">
        <v>65</v>
      </c>
      <c r="C5" s="25">
        <v>1146</v>
      </c>
      <c r="D5" s="9">
        <v>4</v>
      </c>
      <c r="E5" s="16">
        <v>-864051</v>
      </c>
      <c r="F5" s="12">
        <v>-754</v>
      </c>
    </row>
    <row r="6" spans="1:6">
      <c r="A6" s="9" t="s">
        <v>592</v>
      </c>
      <c r="B6" s="9" t="s">
        <v>66</v>
      </c>
      <c r="C6" s="25">
        <v>794</v>
      </c>
      <c r="D6" s="9">
        <v>5</v>
      </c>
      <c r="E6" s="16">
        <v>-511844</v>
      </c>
      <c r="F6" s="12">
        <v>-645</v>
      </c>
    </row>
    <row r="7" spans="1:6">
      <c r="A7" s="9" t="s">
        <v>592</v>
      </c>
      <c r="B7" s="9" t="s">
        <v>67</v>
      </c>
      <c r="C7" s="25">
        <v>604</v>
      </c>
      <c r="D7" s="9">
        <v>4</v>
      </c>
      <c r="E7" s="16">
        <v>-372179</v>
      </c>
      <c r="F7" s="12">
        <v>-616</v>
      </c>
    </row>
    <row r="8" spans="1:6">
      <c r="A8" s="9" t="s">
        <v>592</v>
      </c>
      <c r="B8" s="9" t="s">
        <v>68</v>
      </c>
      <c r="C8" s="25">
        <v>451</v>
      </c>
      <c r="D8" s="9">
        <v>4</v>
      </c>
      <c r="E8" s="16">
        <v>-438794</v>
      </c>
      <c r="F8" s="12">
        <v>-973</v>
      </c>
    </row>
    <row r="9" spans="1:6">
      <c r="A9" s="9" t="s">
        <v>592</v>
      </c>
      <c r="B9" s="9" t="s">
        <v>69</v>
      </c>
      <c r="C9" s="25">
        <v>2109</v>
      </c>
      <c r="D9" s="9">
        <v>3</v>
      </c>
      <c r="E9" s="16">
        <v>-1638711</v>
      </c>
      <c r="F9" s="12">
        <v>-777</v>
      </c>
    </row>
    <row r="10" spans="1:6">
      <c r="A10" s="9" t="s">
        <v>592</v>
      </c>
      <c r="B10" s="9" t="s">
        <v>70</v>
      </c>
      <c r="C10" s="25">
        <v>766</v>
      </c>
      <c r="D10" s="9">
        <v>5</v>
      </c>
      <c r="E10" s="16">
        <v>-572736</v>
      </c>
      <c r="F10" s="12">
        <v>-748</v>
      </c>
    </row>
    <row r="11" spans="1:6">
      <c r="A11" s="9" t="s">
        <v>592</v>
      </c>
      <c r="B11" s="9" t="s">
        <v>71</v>
      </c>
      <c r="C11" s="25">
        <v>1243</v>
      </c>
      <c r="D11" s="9">
        <v>5</v>
      </c>
      <c r="E11" s="16">
        <v>-1534700</v>
      </c>
      <c r="F11" s="12">
        <v>-1235</v>
      </c>
    </row>
    <row r="12" spans="1:6">
      <c r="A12" s="9" t="s">
        <v>592</v>
      </c>
      <c r="B12" s="9" t="s">
        <v>72</v>
      </c>
      <c r="C12" s="25">
        <v>1102</v>
      </c>
      <c r="D12" s="9">
        <v>4</v>
      </c>
      <c r="E12" s="16">
        <v>-947635</v>
      </c>
      <c r="F12" s="12">
        <v>-860</v>
      </c>
    </row>
    <row r="13" spans="1:6">
      <c r="A13" s="9" t="s">
        <v>592</v>
      </c>
      <c r="B13" s="9" t="s">
        <v>73</v>
      </c>
      <c r="C13" s="25">
        <v>577</v>
      </c>
      <c r="D13" s="9">
        <v>4</v>
      </c>
      <c r="E13" s="16">
        <v>-420317</v>
      </c>
      <c r="F13" s="12">
        <v>-728</v>
      </c>
    </row>
    <row r="14" spans="1:6">
      <c r="A14" s="9" t="s">
        <v>592</v>
      </c>
      <c r="B14" s="9" t="s">
        <v>74</v>
      </c>
      <c r="C14" s="25">
        <v>606</v>
      </c>
      <c r="D14" s="9">
        <v>5</v>
      </c>
      <c r="E14" s="16">
        <v>-785018</v>
      </c>
      <c r="F14" s="12">
        <v>-1295</v>
      </c>
    </row>
    <row r="15" spans="1:6">
      <c r="A15" s="9" t="s">
        <v>592</v>
      </c>
      <c r="B15" s="9" t="s">
        <v>75</v>
      </c>
      <c r="C15" s="25">
        <v>5009</v>
      </c>
      <c r="D15" s="9">
        <v>3</v>
      </c>
      <c r="E15" s="16">
        <v>-2804850</v>
      </c>
      <c r="F15" s="12">
        <v>-560</v>
      </c>
    </row>
    <row r="16" spans="1:6">
      <c r="A16" s="9" t="s">
        <v>592</v>
      </c>
      <c r="B16" s="9" t="s">
        <v>76</v>
      </c>
      <c r="C16" s="25">
        <v>1544</v>
      </c>
      <c r="D16" s="9">
        <v>5</v>
      </c>
      <c r="E16" s="16">
        <v>-1823033</v>
      </c>
      <c r="F16" s="12">
        <v>-1181</v>
      </c>
    </row>
    <row r="17" spans="1:6">
      <c r="A17" s="9" t="s">
        <v>592</v>
      </c>
      <c r="B17" s="9" t="s">
        <v>77</v>
      </c>
      <c r="C17" s="25">
        <v>632</v>
      </c>
      <c r="D17" s="9">
        <v>4</v>
      </c>
      <c r="E17" s="16">
        <v>-600806</v>
      </c>
      <c r="F17" s="12">
        <v>-951</v>
      </c>
    </row>
    <row r="18" spans="1:6">
      <c r="A18" s="9" t="s">
        <v>592</v>
      </c>
      <c r="B18" s="9" t="s">
        <v>78</v>
      </c>
      <c r="C18" s="25">
        <v>336</v>
      </c>
      <c r="D18" s="9">
        <v>4</v>
      </c>
      <c r="E18" s="16">
        <v>-465245</v>
      </c>
      <c r="F18" s="12">
        <v>-1385</v>
      </c>
    </row>
    <row r="19" spans="1:6">
      <c r="A19" s="9" t="s">
        <v>592</v>
      </c>
      <c r="B19" s="9" t="s">
        <v>79</v>
      </c>
      <c r="C19" s="25">
        <v>459</v>
      </c>
      <c r="D19" s="9">
        <v>4</v>
      </c>
      <c r="E19" s="16">
        <v>-395910</v>
      </c>
      <c r="F19" s="12">
        <v>-863</v>
      </c>
    </row>
    <row r="20" spans="1:6">
      <c r="A20" s="9" t="s">
        <v>592</v>
      </c>
      <c r="B20" s="9" t="s">
        <v>80</v>
      </c>
      <c r="C20" s="25">
        <v>767</v>
      </c>
      <c r="D20" s="9">
        <v>4</v>
      </c>
      <c r="E20" s="16">
        <v>-668302</v>
      </c>
      <c r="F20" s="12">
        <v>-871</v>
      </c>
    </row>
    <row r="21" spans="1:6" s="2" customFormat="1">
      <c r="A21" s="2" t="s">
        <v>645</v>
      </c>
      <c r="C21" s="64">
        <v>20418</v>
      </c>
      <c r="E21" s="44">
        <v>-17195983</v>
      </c>
      <c r="F21" s="5">
        <v>-842.19722793613482</v>
      </c>
    </row>
  </sheetData>
  <printOptions gridLines="1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I19" sqref="I19"/>
    </sheetView>
  </sheetViews>
  <sheetFormatPr defaultRowHeight="15"/>
  <cols>
    <col min="1" max="1" width="13.7109375" customWidth="1"/>
    <col min="2" max="2" width="15" customWidth="1"/>
    <col min="5" max="5" width="16.5703125" customWidth="1"/>
  </cols>
  <sheetData>
    <row r="1" spans="1:6" ht="36">
      <c r="A1" s="66" t="s">
        <v>593</v>
      </c>
    </row>
    <row r="2" spans="1:6" s="9" customFormat="1" ht="90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9"/>
      <c r="C3" s="25"/>
      <c r="D3" s="9"/>
      <c r="E3" s="16"/>
      <c r="F3" s="12"/>
    </row>
    <row r="4" spans="1:6">
      <c r="A4" s="9" t="s">
        <v>593</v>
      </c>
      <c r="B4" s="9" t="s">
        <v>81</v>
      </c>
      <c r="C4" s="25">
        <v>6932</v>
      </c>
      <c r="D4" s="9">
        <v>3</v>
      </c>
      <c r="E4" s="16">
        <v>-4114727</v>
      </c>
      <c r="F4" s="12">
        <v>-594</v>
      </c>
    </row>
    <row r="5" spans="1:6">
      <c r="A5" s="9" t="s">
        <v>593</v>
      </c>
      <c r="B5" s="9" t="s">
        <v>82</v>
      </c>
      <c r="C5" s="25">
        <v>4434</v>
      </c>
      <c r="D5" s="9">
        <v>5</v>
      </c>
      <c r="E5" s="16">
        <v>-3827136</v>
      </c>
      <c r="F5" s="12">
        <v>-863</v>
      </c>
    </row>
    <row r="6" spans="1:6">
      <c r="A6" s="9" t="s">
        <v>593</v>
      </c>
      <c r="B6" s="9" t="s">
        <v>83</v>
      </c>
      <c r="C6" s="25">
        <v>1087</v>
      </c>
      <c r="D6" s="9">
        <v>5</v>
      </c>
      <c r="E6" s="16">
        <v>-954335</v>
      </c>
      <c r="F6" s="12">
        <v>-878</v>
      </c>
    </row>
    <row r="7" spans="1:6" s="2" customFormat="1">
      <c r="A7" s="2" t="s">
        <v>645</v>
      </c>
      <c r="C7" s="64">
        <v>12453</v>
      </c>
      <c r="E7" s="44">
        <v>-8896198</v>
      </c>
      <c r="F7" s="5">
        <v>-714.38191600417565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3"/>
  <sheetViews>
    <sheetView workbookViewId="0">
      <selection sqref="A1:XFD1048576"/>
    </sheetView>
  </sheetViews>
  <sheetFormatPr defaultRowHeight="15"/>
  <cols>
    <col min="1" max="1" width="21.28515625" style="9" customWidth="1"/>
    <col min="2" max="2" width="16.42578125" style="9" customWidth="1"/>
    <col min="3" max="3" width="13.7109375" style="9" customWidth="1"/>
    <col min="4" max="4" width="16.140625" style="9" customWidth="1"/>
    <col min="5" max="5" width="18.28515625" style="9" customWidth="1"/>
    <col min="6" max="6" width="11.42578125" style="9" customWidth="1"/>
    <col min="7" max="7" width="16.85546875" style="9" customWidth="1"/>
    <col min="8" max="8" width="15.140625" style="9" customWidth="1"/>
    <col min="9" max="9" width="12.140625" style="9" customWidth="1"/>
    <col min="10" max="10" width="13.5703125" style="9" customWidth="1"/>
    <col min="11" max="11" width="17.5703125" style="9" customWidth="1"/>
    <col min="12" max="12" width="11.140625" style="9" customWidth="1"/>
    <col min="13" max="16384" width="9.140625" style="9"/>
  </cols>
  <sheetData>
    <row r="1" spans="1:12" ht="45">
      <c r="A1" s="75" t="s">
        <v>644</v>
      </c>
      <c r="B1" s="75" t="s">
        <v>0</v>
      </c>
      <c r="C1" s="75" t="s">
        <v>1</v>
      </c>
      <c r="D1" s="75" t="s">
        <v>2</v>
      </c>
      <c r="E1" s="76" t="s">
        <v>654</v>
      </c>
      <c r="F1" s="76" t="s">
        <v>655</v>
      </c>
      <c r="G1" s="75" t="s">
        <v>644</v>
      </c>
      <c r="H1" s="75" t="s">
        <v>0</v>
      </c>
      <c r="I1" s="75" t="s">
        <v>1</v>
      </c>
      <c r="J1" s="75" t="s">
        <v>2</v>
      </c>
      <c r="K1" s="76" t="s">
        <v>656</v>
      </c>
      <c r="L1" s="76" t="s">
        <v>655</v>
      </c>
    </row>
    <row r="2" spans="1:12">
      <c r="A2" s="26" t="s">
        <v>665</v>
      </c>
      <c r="B2" s="26"/>
      <c r="C2" s="26">
        <v>125846</v>
      </c>
      <c r="D2" s="26"/>
      <c r="E2" s="77">
        <v>-161972551</v>
      </c>
      <c r="F2" s="77">
        <v>-1287.0695214786326</v>
      </c>
      <c r="G2" s="75" t="s">
        <v>666</v>
      </c>
      <c r="H2" s="26"/>
      <c r="I2" s="26">
        <v>308905</v>
      </c>
      <c r="J2" s="26"/>
      <c r="K2" s="77">
        <v>-73750587</v>
      </c>
      <c r="L2" s="77">
        <v>-238.74844045904081</v>
      </c>
    </row>
    <row r="3" spans="1:12">
      <c r="A3" s="17" t="s">
        <v>633</v>
      </c>
      <c r="B3" s="17" t="s">
        <v>487</v>
      </c>
      <c r="C3" s="17">
        <v>16</v>
      </c>
      <c r="D3" s="17" t="s">
        <v>672</v>
      </c>
      <c r="E3" s="22">
        <v>-37763</v>
      </c>
      <c r="F3" s="22">
        <v>-2360</v>
      </c>
      <c r="G3" s="17" t="s">
        <v>623</v>
      </c>
      <c r="H3" s="17" t="s">
        <v>396</v>
      </c>
      <c r="I3" s="17">
        <v>931</v>
      </c>
      <c r="J3" s="17" t="s">
        <v>672</v>
      </c>
      <c r="K3" s="22">
        <v>-359406</v>
      </c>
      <c r="L3" s="22">
        <v>-386</v>
      </c>
    </row>
    <row r="4" spans="1:12">
      <c r="A4" s="17" t="s">
        <v>627</v>
      </c>
      <c r="B4" s="17" t="s">
        <v>435</v>
      </c>
      <c r="C4" s="17">
        <v>64</v>
      </c>
      <c r="D4" s="17" t="s">
        <v>667</v>
      </c>
      <c r="E4" s="22">
        <v>-143097</v>
      </c>
      <c r="F4" s="22">
        <v>-2236</v>
      </c>
      <c r="G4" s="17" t="s">
        <v>625</v>
      </c>
      <c r="H4" s="17" t="s">
        <v>412</v>
      </c>
      <c r="I4" s="17">
        <v>2976</v>
      </c>
      <c r="J4" s="17" t="s">
        <v>667</v>
      </c>
      <c r="K4" s="22">
        <v>-1144851</v>
      </c>
      <c r="L4" s="22">
        <v>-385</v>
      </c>
    </row>
    <row r="5" spans="1:12">
      <c r="A5" s="17" t="s">
        <v>601</v>
      </c>
      <c r="B5" s="17" t="s">
        <v>167</v>
      </c>
      <c r="C5" s="17">
        <v>126</v>
      </c>
      <c r="D5" s="17" t="s">
        <v>667</v>
      </c>
      <c r="E5" s="22">
        <v>-260326</v>
      </c>
      <c r="F5" s="22">
        <v>-2066</v>
      </c>
      <c r="G5" s="17" t="s">
        <v>614</v>
      </c>
      <c r="H5" s="17" t="s">
        <v>277</v>
      </c>
      <c r="I5" s="17">
        <v>6048</v>
      </c>
      <c r="J5" s="17" t="s">
        <v>667</v>
      </c>
      <c r="K5" s="22">
        <v>-2315162</v>
      </c>
      <c r="L5" s="22">
        <v>-383</v>
      </c>
    </row>
    <row r="6" spans="1:12">
      <c r="A6" s="17" t="s">
        <v>601</v>
      </c>
      <c r="B6" s="17" t="s">
        <v>165</v>
      </c>
      <c r="C6" s="17">
        <v>314</v>
      </c>
      <c r="D6" s="17" t="s">
        <v>667</v>
      </c>
      <c r="E6" s="22">
        <v>-576750</v>
      </c>
      <c r="F6" s="22">
        <v>-1837</v>
      </c>
      <c r="G6" s="17" t="s">
        <v>633</v>
      </c>
      <c r="H6" s="17" t="s">
        <v>480</v>
      </c>
      <c r="I6" s="17">
        <v>100</v>
      </c>
      <c r="J6" s="17" t="s">
        <v>667</v>
      </c>
      <c r="K6" s="22">
        <v>-37987</v>
      </c>
      <c r="L6" s="22">
        <v>-380</v>
      </c>
    </row>
    <row r="7" spans="1:12">
      <c r="A7" s="17" t="s">
        <v>3</v>
      </c>
      <c r="B7" s="17" t="s">
        <v>12</v>
      </c>
      <c r="C7" s="17">
        <v>316</v>
      </c>
      <c r="D7" s="17" t="s">
        <v>667</v>
      </c>
      <c r="E7" s="22">
        <v>-552912</v>
      </c>
      <c r="F7" s="22">
        <v>-1750</v>
      </c>
      <c r="G7" s="17" t="s">
        <v>625</v>
      </c>
      <c r="H7" s="17" t="s">
        <v>414</v>
      </c>
      <c r="I7" s="17">
        <v>4833</v>
      </c>
      <c r="J7" s="17" t="s">
        <v>667</v>
      </c>
      <c r="K7" s="22">
        <v>-1831953</v>
      </c>
      <c r="L7" s="22">
        <v>-379</v>
      </c>
    </row>
    <row r="8" spans="1:12">
      <c r="A8" s="17" t="s">
        <v>618</v>
      </c>
      <c r="B8" s="17" t="s">
        <v>345</v>
      </c>
      <c r="C8" s="17">
        <v>1005</v>
      </c>
      <c r="D8" s="17" t="s">
        <v>667</v>
      </c>
      <c r="E8" s="22">
        <v>-1709165</v>
      </c>
      <c r="F8" s="22">
        <v>-1701</v>
      </c>
      <c r="G8" s="17" t="s">
        <v>601</v>
      </c>
      <c r="H8" s="17" t="s">
        <v>170</v>
      </c>
      <c r="I8" s="17">
        <v>732</v>
      </c>
      <c r="J8" s="17" t="s">
        <v>667</v>
      </c>
      <c r="K8" s="22">
        <v>-275894</v>
      </c>
      <c r="L8" s="22">
        <v>-377</v>
      </c>
    </row>
    <row r="9" spans="1:12">
      <c r="A9" s="17" t="s">
        <v>639</v>
      </c>
      <c r="B9" s="17" t="s">
        <v>541</v>
      </c>
      <c r="C9" s="17">
        <v>34</v>
      </c>
      <c r="D9" s="17" t="s">
        <v>667</v>
      </c>
      <c r="E9" s="22">
        <v>-57173</v>
      </c>
      <c r="F9" s="22">
        <v>-1682</v>
      </c>
      <c r="G9" s="17" t="s">
        <v>614</v>
      </c>
      <c r="H9" s="17" t="s">
        <v>285</v>
      </c>
      <c r="I9" s="17">
        <v>3536</v>
      </c>
      <c r="J9" s="17" t="s">
        <v>667</v>
      </c>
      <c r="K9" s="22">
        <v>-1313542</v>
      </c>
      <c r="L9" s="22">
        <v>-371</v>
      </c>
    </row>
    <row r="10" spans="1:12">
      <c r="A10" s="17" t="s">
        <v>29</v>
      </c>
      <c r="B10" s="17" t="s">
        <v>32</v>
      </c>
      <c r="C10" s="17">
        <v>922</v>
      </c>
      <c r="D10" s="17" t="s">
        <v>646</v>
      </c>
      <c r="E10" s="22">
        <v>-1489200</v>
      </c>
      <c r="F10" s="22">
        <v>-1615</v>
      </c>
      <c r="G10" s="17" t="s">
        <v>633</v>
      </c>
      <c r="H10" s="17" t="s">
        <v>478</v>
      </c>
      <c r="I10" s="17">
        <v>745</v>
      </c>
      <c r="J10" s="17" t="s">
        <v>646</v>
      </c>
      <c r="K10" s="22">
        <v>-274523</v>
      </c>
      <c r="L10" s="22">
        <v>-368</v>
      </c>
    </row>
    <row r="11" spans="1:12">
      <c r="A11" s="17" t="s">
        <v>29</v>
      </c>
      <c r="B11" s="17" t="s">
        <v>36</v>
      </c>
      <c r="C11" s="17">
        <v>569</v>
      </c>
      <c r="D11" s="17" t="s">
        <v>646</v>
      </c>
      <c r="E11" s="22">
        <v>-915108</v>
      </c>
      <c r="F11" s="22">
        <v>-1608</v>
      </c>
      <c r="G11" s="17" t="s">
        <v>633</v>
      </c>
      <c r="H11" s="17" t="s">
        <v>488</v>
      </c>
      <c r="I11" s="17">
        <v>2692</v>
      </c>
      <c r="J11" s="17" t="s">
        <v>646</v>
      </c>
      <c r="K11" s="22">
        <v>-985326</v>
      </c>
      <c r="L11" s="22">
        <v>-366</v>
      </c>
    </row>
    <row r="12" spans="1:12">
      <c r="A12" s="17" t="s">
        <v>611</v>
      </c>
      <c r="B12" s="17" t="s">
        <v>251</v>
      </c>
      <c r="C12" s="17">
        <v>2213</v>
      </c>
      <c r="D12" s="17" t="s">
        <v>667</v>
      </c>
      <c r="E12" s="22">
        <v>-3521862</v>
      </c>
      <c r="F12" s="22">
        <v>-1591</v>
      </c>
      <c r="G12" s="17" t="s">
        <v>614</v>
      </c>
      <c r="H12" s="17" t="s">
        <v>276</v>
      </c>
      <c r="I12" s="17">
        <v>1124</v>
      </c>
      <c r="J12" s="17" t="s">
        <v>667</v>
      </c>
      <c r="K12" s="22">
        <v>-409959</v>
      </c>
      <c r="L12" s="22">
        <v>-365</v>
      </c>
    </row>
    <row r="13" spans="1:12">
      <c r="A13" s="17" t="s">
        <v>616</v>
      </c>
      <c r="B13" s="17" t="s">
        <v>321</v>
      </c>
      <c r="C13" s="17">
        <v>1646</v>
      </c>
      <c r="D13" s="17" t="s">
        <v>667</v>
      </c>
      <c r="E13" s="22">
        <v>-2586399</v>
      </c>
      <c r="F13" s="22">
        <v>-1571</v>
      </c>
      <c r="G13" s="17" t="s">
        <v>625</v>
      </c>
      <c r="H13" s="17" t="s">
        <v>411</v>
      </c>
      <c r="I13" s="17">
        <v>3498</v>
      </c>
      <c r="J13" s="17" t="s">
        <v>667</v>
      </c>
      <c r="K13" s="22">
        <v>-1270163</v>
      </c>
      <c r="L13" s="22">
        <v>-363</v>
      </c>
    </row>
    <row r="14" spans="1:12">
      <c r="A14" s="17" t="s">
        <v>639</v>
      </c>
      <c r="B14" s="17" t="s">
        <v>542</v>
      </c>
      <c r="C14" s="17">
        <v>627</v>
      </c>
      <c r="D14" s="17" t="s">
        <v>667</v>
      </c>
      <c r="E14" s="22">
        <v>-981743</v>
      </c>
      <c r="F14" s="22">
        <v>-1566</v>
      </c>
      <c r="G14" s="17" t="s">
        <v>641</v>
      </c>
      <c r="H14" s="17" t="s">
        <v>564</v>
      </c>
      <c r="I14" s="17">
        <v>1467</v>
      </c>
      <c r="J14" s="17" t="s">
        <v>667</v>
      </c>
      <c r="K14" s="22">
        <v>-532127</v>
      </c>
      <c r="L14" s="22">
        <v>-363</v>
      </c>
    </row>
    <row r="15" spans="1:12">
      <c r="A15" s="17" t="s">
        <v>629</v>
      </c>
      <c r="B15" s="17" t="s">
        <v>454</v>
      </c>
      <c r="C15" s="17">
        <v>909</v>
      </c>
      <c r="D15" s="17" t="s">
        <v>667</v>
      </c>
      <c r="E15" s="22">
        <v>-1416003</v>
      </c>
      <c r="F15" s="22">
        <v>-1558</v>
      </c>
      <c r="G15" s="17" t="s">
        <v>633</v>
      </c>
      <c r="H15" s="17" t="s">
        <v>492</v>
      </c>
      <c r="I15" s="17">
        <v>1957</v>
      </c>
      <c r="J15" s="17" t="s">
        <v>667</v>
      </c>
      <c r="K15" s="22">
        <v>-702353</v>
      </c>
      <c r="L15" s="22">
        <v>-359</v>
      </c>
    </row>
    <row r="16" spans="1:12">
      <c r="A16" s="17" t="s">
        <v>604</v>
      </c>
      <c r="B16" s="17" t="s">
        <v>196</v>
      </c>
      <c r="C16" s="17">
        <v>1004</v>
      </c>
      <c r="D16" s="17" t="s">
        <v>667</v>
      </c>
      <c r="E16" s="22">
        <v>-1553915</v>
      </c>
      <c r="F16" s="22">
        <v>-1548</v>
      </c>
      <c r="G16" s="17" t="s">
        <v>614</v>
      </c>
      <c r="H16" s="17" t="s">
        <v>278</v>
      </c>
      <c r="I16" s="17">
        <v>1814</v>
      </c>
      <c r="J16" s="17" t="s">
        <v>667</v>
      </c>
      <c r="K16" s="22">
        <v>-647594</v>
      </c>
      <c r="L16" s="22">
        <v>-357</v>
      </c>
    </row>
    <row r="17" spans="1:12">
      <c r="A17" s="17" t="s">
        <v>595</v>
      </c>
      <c r="B17" s="17" t="s">
        <v>94</v>
      </c>
      <c r="C17" s="17">
        <v>1377</v>
      </c>
      <c r="D17" s="17" t="s">
        <v>667</v>
      </c>
      <c r="E17" s="22">
        <v>-2125063</v>
      </c>
      <c r="F17" s="22">
        <v>-1543</v>
      </c>
      <c r="G17" s="17" t="s">
        <v>612</v>
      </c>
      <c r="H17" s="17" t="s">
        <v>263</v>
      </c>
      <c r="I17" s="17">
        <v>6030</v>
      </c>
      <c r="J17" s="17" t="s">
        <v>667</v>
      </c>
      <c r="K17" s="22">
        <v>-2147024</v>
      </c>
      <c r="L17" s="22">
        <v>-356</v>
      </c>
    </row>
    <row r="18" spans="1:12">
      <c r="A18" s="17" t="s">
        <v>639</v>
      </c>
      <c r="B18" s="17" t="s">
        <v>539</v>
      </c>
      <c r="C18" s="17">
        <v>491</v>
      </c>
      <c r="D18" s="17" t="s">
        <v>667</v>
      </c>
      <c r="E18" s="22">
        <v>-741814</v>
      </c>
      <c r="F18" s="22">
        <v>-1511</v>
      </c>
      <c r="G18" s="17" t="s">
        <v>625</v>
      </c>
      <c r="H18" s="17" t="s">
        <v>410</v>
      </c>
      <c r="I18" s="17">
        <v>2320</v>
      </c>
      <c r="J18" s="17" t="s">
        <v>667</v>
      </c>
      <c r="K18" s="22">
        <v>-824368</v>
      </c>
      <c r="L18" s="22">
        <v>-355</v>
      </c>
    </row>
    <row r="19" spans="1:12">
      <c r="A19" s="17" t="s">
        <v>604</v>
      </c>
      <c r="B19" s="17" t="s">
        <v>191</v>
      </c>
      <c r="C19" s="17">
        <v>1041</v>
      </c>
      <c r="D19" s="17" t="s">
        <v>667</v>
      </c>
      <c r="E19" s="22">
        <v>-1562412</v>
      </c>
      <c r="F19" s="22">
        <v>-1501</v>
      </c>
      <c r="G19" s="17" t="s">
        <v>600</v>
      </c>
      <c r="H19" s="17" t="s">
        <v>140</v>
      </c>
      <c r="I19" s="17">
        <v>1955</v>
      </c>
      <c r="J19" s="17" t="s">
        <v>667</v>
      </c>
      <c r="K19" s="22">
        <v>-685120</v>
      </c>
      <c r="L19" s="22">
        <v>-350</v>
      </c>
    </row>
    <row r="20" spans="1:12">
      <c r="A20" s="17" t="s">
        <v>620</v>
      </c>
      <c r="B20" s="17" t="s">
        <v>370</v>
      </c>
      <c r="C20" s="17">
        <v>848</v>
      </c>
      <c r="D20" s="17" t="s">
        <v>667</v>
      </c>
      <c r="E20" s="22">
        <v>-1262085</v>
      </c>
      <c r="F20" s="22">
        <v>-1488</v>
      </c>
      <c r="G20" s="17" t="s">
        <v>612</v>
      </c>
      <c r="H20" s="17" t="s">
        <v>252</v>
      </c>
      <c r="I20" s="17">
        <v>3527</v>
      </c>
      <c r="J20" s="17" t="s">
        <v>667</v>
      </c>
      <c r="K20" s="22">
        <v>-1234802</v>
      </c>
      <c r="L20" s="22">
        <v>-350</v>
      </c>
    </row>
    <row r="21" spans="1:12">
      <c r="A21" s="17" t="s">
        <v>595</v>
      </c>
      <c r="B21" s="17" t="s">
        <v>95</v>
      </c>
      <c r="C21" s="17">
        <v>488</v>
      </c>
      <c r="D21" s="17" t="s">
        <v>667</v>
      </c>
      <c r="E21" s="22">
        <v>-723064</v>
      </c>
      <c r="F21" s="22">
        <v>-1482</v>
      </c>
      <c r="G21" s="17" t="s">
        <v>633</v>
      </c>
      <c r="H21" s="17" t="s">
        <v>484</v>
      </c>
      <c r="I21" s="17">
        <v>4534</v>
      </c>
      <c r="J21" s="17" t="s">
        <v>667</v>
      </c>
      <c r="K21" s="22">
        <v>-1574902</v>
      </c>
      <c r="L21" s="22">
        <v>-347</v>
      </c>
    </row>
    <row r="22" spans="1:12">
      <c r="A22" s="17" t="s">
        <v>626</v>
      </c>
      <c r="B22" s="17" t="s">
        <v>430</v>
      </c>
      <c r="C22" s="17">
        <v>1389</v>
      </c>
      <c r="D22" s="17" t="s">
        <v>667</v>
      </c>
      <c r="E22" s="22">
        <v>-2055695</v>
      </c>
      <c r="F22" s="22">
        <v>-1480</v>
      </c>
      <c r="G22" s="17" t="s">
        <v>633</v>
      </c>
      <c r="H22" s="17" t="s">
        <v>481</v>
      </c>
      <c r="I22" s="17">
        <v>656</v>
      </c>
      <c r="J22" s="17" t="s">
        <v>667</v>
      </c>
      <c r="K22" s="22">
        <v>-227800</v>
      </c>
      <c r="L22" s="22">
        <v>-347</v>
      </c>
    </row>
    <row r="23" spans="1:12">
      <c r="A23" s="17" t="s">
        <v>29</v>
      </c>
      <c r="B23" s="17" t="s">
        <v>30</v>
      </c>
      <c r="C23" s="17">
        <v>1659</v>
      </c>
      <c r="D23" s="17" t="s">
        <v>667</v>
      </c>
      <c r="E23" s="22">
        <v>-2450689</v>
      </c>
      <c r="F23" s="22">
        <v>-1477</v>
      </c>
      <c r="G23" s="17" t="s">
        <v>614</v>
      </c>
      <c r="H23" s="17" t="s">
        <v>284</v>
      </c>
      <c r="I23" s="17">
        <v>1478</v>
      </c>
      <c r="J23" s="17" t="s">
        <v>667</v>
      </c>
      <c r="K23" s="22">
        <v>-511117</v>
      </c>
      <c r="L23" s="22">
        <v>-346</v>
      </c>
    </row>
    <row r="24" spans="1:12">
      <c r="A24" s="17" t="s">
        <v>595</v>
      </c>
      <c r="B24" s="17" t="s">
        <v>99</v>
      </c>
      <c r="C24" s="17">
        <v>1649</v>
      </c>
      <c r="D24" s="17" t="s">
        <v>667</v>
      </c>
      <c r="E24" s="22">
        <v>-2416897</v>
      </c>
      <c r="F24" s="22">
        <v>-1466</v>
      </c>
      <c r="G24" s="17" t="s">
        <v>641</v>
      </c>
      <c r="H24" s="17" t="s">
        <v>568</v>
      </c>
      <c r="I24" s="17">
        <v>980</v>
      </c>
      <c r="J24" s="17" t="s">
        <v>667</v>
      </c>
      <c r="K24" s="22">
        <v>-339530</v>
      </c>
      <c r="L24" s="22">
        <v>-346</v>
      </c>
    </row>
    <row r="25" spans="1:12">
      <c r="A25" s="17" t="s">
        <v>617</v>
      </c>
      <c r="B25" s="17" t="s">
        <v>334</v>
      </c>
      <c r="C25" s="17">
        <v>884</v>
      </c>
      <c r="D25" s="17" t="s">
        <v>667</v>
      </c>
      <c r="E25" s="22">
        <v>-1293349</v>
      </c>
      <c r="F25" s="22">
        <v>-1463</v>
      </c>
      <c r="G25" s="17" t="s">
        <v>641</v>
      </c>
      <c r="H25" s="17" t="s">
        <v>571</v>
      </c>
      <c r="I25" s="17">
        <v>1556</v>
      </c>
      <c r="J25" s="17" t="s">
        <v>667</v>
      </c>
      <c r="K25" s="22">
        <v>-532816</v>
      </c>
      <c r="L25" s="22">
        <v>-342</v>
      </c>
    </row>
    <row r="26" spans="1:12">
      <c r="A26" s="17" t="s">
        <v>55</v>
      </c>
      <c r="B26" s="17" t="s">
        <v>59</v>
      </c>
      <c r="C26" s="17">
        <v>762</v>
      </c>
      <c r="D26" s="17" t="s">
        <v>667</v>
      </c>
      <c r="E26" s="22">
        <v>-1092826</v>
      </c>
      <c r="F26" s="22">
        <v>-1434</v>
      </c>
      <c r="G26" s="17" t="s">
        <v>614</v>
      </c>
      <c r="H26" s="17" t="s">
        <v>281</v>
      </c>
      <c r="I26" s="17">
        <v>1323</v>
      </c>
      <c r="J26" s="17" t="s">
        <v>667</v>
      </c>
      <c r="K26" s="22">
        <v>-443557</v>
      </c>
      <c r="L26" s="22">
        <v>-335</v>
      </c>
    </row>
    <row r="27" spans="1:12">
      <c r="A27" s="17" t="s">
        <v>640</v>
      </c>
      <c r="B27" s="17" t="s">
        <v>545</v>
      </c>
      <c r="C27" s="17">
        <v>2225</v>
      </c>
      <c r="D27" s="17" t="s">
        <v>646</v>
      </c>
      <c r="E27" s="22">
        <v>-3189682</v>
      </c>
      <c r="F27" s="22">
        <v>-1434</v>
      </c>
      <c r="G27" s="17" t="s">
        <v>625</v>
      </c>
      <c r="H27" s="17" t="s">
        <v>413</v>
      </c>
      <c r="I27" s="17">
        <v>2696</v>
      </c>
      <c r="J27" s="17" t="s">
        <v>646</v>
      </c>
      <c r="K27" s="22">
        <v>-874733</v>
      </c>
      <c r="L27" s="22">
        <v>-324</v>
      </c>
    </row>
    <row r="28" spans="1:12">
      <c r="A28" s="17" t="s">
        <v>634</v>
      </c>
      <c r="B28" s="17" t="s">
        <v>500</v>
      </c>
      <c r="C28" s="17">
        <v>235</v>
      </c>
      <c r="D28" s="17" t="s">
        <v>667</v>
      </c>
      <c r="E28" s="22">
        <v>-335697</v>
      </c>
      <c r="F28" s="22">
        <v>-1428</v>
      </c>
      <c r="G28" s="17" t="s">
        <v>614</v>
      </c>
      <c r="H28" s="17" t="s">
        <v>299</v>
      </c>
      <c r="I28" s="17">
        <v>3474</v>
      </c>
      <c r="J28" s="17" t="s">
        <v>667</v>
      </c>
      <c r="K28" s="22">
        <v>-1101446</v>
      </c>
      <c r="L28" s="22">
        <v>-317</v>
      </c>
    </row>
    <row r="29" spans="1:12">
      <c r="A29" s="17" t="s">
        <v>618</v>
      </c>
      <c r="B29" s="17" t="s">
        <v>350</v>
      </c>
      <c r="C29" s="17">
        <v>1775</v>
      </c>
      <c r="D29" s="17" t="s">
        <v>667</v>
      </c>
      <c r="E29" s="22">
        <v>-2481618</v>
      </c>
      <c r="F29" s="22">
        <v>-1398</v>
      </c>
      <c r="G29" s="17" t="s">
        <v>599</v>
      </c>
      <c r="H29" s="17" t="s">
        <v>133</v>
      </c>
      <c r="I29" s="17">
        <v>1175</v>
      </c>
      <c r="J29" s="17" t="s">
        <v>667</v>
      </c>
      <c r="K29" s="22">
        <v>-371600</v>
      </c>
      <c r="L29" s="22">
        <v>-316</v>
      </c>
    </row>
    <row r="30" spans="1:12">
      <c r="A30" s="17" t="s">
        <v>612</v>
      </c>
      <c r="B30" s="17" t="s">
        <v>267</v>
      </c>
      <c r="C30" s="17">
        <v>3906</v>
      </c>
      <c r="D30" s="17" t="s">
        <v>667</v>
      </c>
      <c r="E30" s="22">
        <v>-5450190</v>
      </c>
      <c r="F30" s="22">
        <v>-1395</v>
      </c>
      <c r="G30" s="17" t="s">
        <v>614</v>
      </c>
      <c r="H30" s="17" t="s">
        <v>283</v>
      </c>
      <c r="I30" s="17">
        <v>3545</v>
      </c>
      <c r="J30" s="17" t="s">
        <v>667</v>
      </c>
      <c r="K30" s="22">
        <v>-1120499</v>
      </c>
      <c r="L30" s="22">
        <v>-316</v>
      </c>
    </row>
    <row r="31" spans="1:12">
      <c r="A31" s="17" t="s">
        <v>624</v>
      </c>
      <c r="B31" s="17" t="s">
        <v>399</v>
      </c>
      <c r="C31" s="17">
        <v>902</v>
      </c>
      <c r="D31" s="17" t="s">
        <v>667</v>
      </c>
      <c r="E31" s="22">
        <v>-1252388</v>
      </c>
      <c r="F31" s="22">
        <v>-1388</v>
      </c>
      <c r="G31" s="17" t="s">
        <v>623</v>
      </c>
      <c r="H31" s="17" t="s">
        <v>395</v>
      </c>
      <c r="I31" s="17">
        <v>5036</v>
      </c>
      <c r="J31" s="17" t="s">
        <v>667</v>
      </c>
      <c r="K31" s="22">
        <v>-1592425</v>
      </c>
      <c r="L31" s="22">
        <v>-316</v>
      </c>
    </row>
    <row r="32" spans="1:12">
      <c r="A32" s="17" t="s">
        <v>622</v>
      </c>
      <c r="B32" s="17" t="s">
        <v>393</v>
      </c>
      <c r="C32" s="17">
        <v>551</v>
      </c>
      <c r="D32" s="17" t="s">
        <v>646</v>
      </c>
      <c r="E32" s="22">
        <v>-763986</v>
      </c>
      <c r="F32" s="22">
        <v>-1387</v>
      </c>
      <c r="G32" s="17" t="s">
        <v>633</v>
      </c>
      <c r="H32" s="17" t="s">
        <v>494</v>
      </c>
      <c r="I32" s="17">
        <v>630</v>
      </c>
      <c r="J32" s="17" t="s">
        <v>646</v>
      </c>
      <c r="K32" s="22">
        <v>-198806</v>
      </c>
      <c r="L32" s="22">
        <v>-316</v>
      </c>
    </row>
    <row r="33" spans="1:12">
      <c r="A33" s="17" t="s">
        <v>592</v>
      </c>
      <c r="B33" s="17" t="s">
        <v>78</v>
      </c>
      <c r="C33" s="17">
        <v>336</v>
      </c>
      <c r="D33" s="17" t="s">
        <v>646</v>
      </c>
      <c r="E33" s="22">
        <v>-465245</v>
      </c>
      <c r="F33" s="22">
        <v>-1385</v>
      </c>
      <c r="G33" s="17" t="s">
        <v>633</v>
      </c>
      <c r="H33" s="17" t="s">
        <v>490</v>
      </c>
      <c r="I33" s="17">
        <v>180</v>
      </c>
      <c r="J33" s="17" t="s">
        <v>646</v>
      </c>
      <c r="K33" s="22">
        <v>-56456</v>
      </c>
      <c r="L33" s="22">
        <v>-314</v>
      </c>
    </row>
    <row r="34" spans="1:12">
      <c r="A34" s="17" t="s">
        <v>605</v>
      </c>
      <c r="B34" s="17" t="s">
        <v>197</v>
      </c>
      <c r="C34" s="17">
        <v>1450</v>
      </c>
      <c r="D34" s="17" t="s">
        <v>667</v>
      </c>
      <c r="E34" s="22">
        <v>-2004542</v>
      </c>
      <c r="F34" s="22">
        <v>-1382</v>
      </c>
      <c r="G34" s="17" t="s">
        <v>614</v>
      </c>
      <c r="H34" s="17" t="s">
        <v>282</v>
      </c>
      <c r="I34" s="17">
        <v>2935</v>
      </c>
      <c r="J34" s="17" t="s">
        <v>667</v>
      </c>
      <c r="K34" s="22">
        <v>-913466</v>
      </c>
      <c r="L34" s="22">
        <v>-311</v>
      </c>
    </row>
    <row r="35" spans="1:12">
      <c r="A35" s="17" t="s">
        <v>639</v>
      </c>
      <c r="B35" s="17" t="s">
        <v>544</v>
      </c>
      <c r="C35" s="17">
        <v>768</v>
      </c>
      <c r="D35" s="17" t="s">
        <v>667</v>
      </c>
      <c r="E35" s="22">
        <v>-1046906</v>
      </c>
      <c r="F35" s="22">
        <v>-1363</v>
      </c>
      <c r="G35" s="17" t="s">
        <v>633</v>
      </c>
      <c r="H35" s="17" t="s">
        <v>477</v>
      </c>
      <c r="I35" s="17">
        <v>1273</v>
      </c>
      <c r="J35" s="17" t="s">
        <v>667</v>
      </c>
      <c r="K35" s="22">
        <v>-395739</v>
      </c>
      <c r="L35" s="22">
        <v>-311</v>
      </c>
    </row>
    <row r="36" spans="1:12">
      <c r="A36" s="17" t="s">
        <v>616</v>
      </c>
      <c r="B36" s="17" t="s">
        <v>317</v>
      </c>
      <c r="C36" s="17">
        <v>479</v>
      </c>
      <c r="D36" s="17" t="s">
        <v>667</v>
      </c>
      <c r="E36" s="22">
        <v>-651181</v>
      </c>
      <c r="F36" s="22">
        <v>-1359</v>
      </c>
      <c r="G36" s="17" t="s">
        <v>614</v>
      </c>
      <c r="H36" s="17" t="s">
        <v>275</v>
      </c>
      <c r="I36" s="17">
        <v>2977</v>
      </c>
      <c r="J36" s="17" t="s">
        <v>667</v>
      </c>
      <c r="K36" s="22">
        <v>-923720</v>
      </c>
      <c r="L36" s="22">
        <v>-310</v>
      </c>
    </row>
    <row r="37" spans="1:12">
      <c r="A37" s="17" t="s">
        <v>16</v>
      </c>
      <c r="B37" s="17" t="s">
        <v>17</v>
      </c>
      <c r="C37" s="17">
        <v>616</v>
      </c>
      <c r="D37" s="17" t="s">
        <v>667</v>
      </c>
      <c r="E37" s="22">
        <v>-831547</v>
      </c>
      <c r="F37" s="22">
        <v>-1350</v>
      </c>
      <c r="G37" s="17" t="s">
        <v>623</v>
      </c>
      <c r="H37" s="17" t="s">
        <v>397</v>
      </c>
      <c r="I37" s="17">
        <v>275</v>
      </c>
      <c r="J37" s="17" t="s">
        <v>667</v>
      </c>
      <c r="K37" s="22">
        <v>-84703</v>
      </c>
      <c r="L37" s="22">
        <v>-308</v>
      </c>
    </row>
    <row r="38" spans="1:12">
      <c r="A38" s="17" t="s">
        <v>626</v>
      </c>
      <c r="B38" s="17" t="s">
        <v>416</v>
      </c>
      <c r="C38" s="17">
        <v>1304</v>
      </c>
      <c r="D38" s="17" t="s">
        <v>667</v>
      </c>
      <c r="E38" s="22">
        <v>-1749500</v>
      </c>
      <c r="F38" s="22">
        <v>-1342</v>
      </c>
      <c r="G38" s="17" t="s">
        <v>641</v>
      </c>
      <c r="H38" s="17" t="s">
        <v>584</v>
      </c>
      <c r="I38" s="17">
        <v>7009</v>
      </c>
      <c r="J38" s="17" t="s">
        <v>667</v>
      </c>
      <c r="K38" s="22">
        <v>-2101014</v>
      </c>
      <c r="L38" s="22">
        <v>-300</v>
      </c>
    </row>
    <row r="39" spans="1:12">
      <c r="A39" s="17" t="s">
        <v>642</v>
      </c>
      <c r="B39" s="17" t="s">
        <v>588</v>
      </c>
      <c r="C39" s="17">
        <v>926</v>
      </c>
      <c r="D39" s="17" t="s">
        <v>667</v>
      </c>
      <c r="E39" s="22">
        <v>-1232152</v>
      </c>
      <c r="F39" s="22">
        <v>-1331</v>
      </c>
      <c r="G39" s="17" t="s">
        <v>641</v>
      </c>
      <c r="H39" s="17" t="s">
        <v>559</v>
      </c>
      <c r="I39" s="17">
        <v>2633</v>
      </c>
      <c r="J39" s="17" t="s">
        <v>667</v>
      </c>
      <c r="K39" s="22">
        <v>-772934</v>
      </c>
      <c r="L39" s="22">
        <v>-294</v>
      </c>
    </row>
    <row r="40" spans="1:12">
      <c r="A40" s="17" t="s">
        <v>601</v>
      </c>
      <c r="B40" s="17" t="s">
        <v>164</v>
      </c>
      <c r="C40" s="17">
        <v>250</v>
      </c>
      <c r="D40" s="17" t="s">
        <v>646</v>
      </c>
      <c r="E40" s="22">
        <v>-332108</v>
      </c>
      <c r="F40" s="22">
        <v>-1328</v>
      </c>
      <c r="G40" s="17" t="s">
        <v>615</v>
      </c>
      <c r="H40" s="17" t="s">
        <v>309</v>
      </c>
      <c r="I40" s="17">
        <v>951</v>
      </c>
      <c r="J40" s="17" t="s">
        <v>646</v>
      </c>
      <c r="K40" s="22">
        <v>-277862</v>
      </c>
      <c r="L40" s="22">
        <v>-292</v>
      </c>
    </row>
    <row r="41" spans="1:12">
      <c r="A41" s="17" t="s">
        <v>3</v>
      </c>
      <c r="B41" s="17" t="s">
        <v>5</v>
      </c>
      <c r="C41" s="17">
        <v>946</v>
      </c>
      <c r="D41" s="17" t="s">
        <v>667</v>
      </c>
      <c r="E41" s="22">
        <v>-1252347</v>
      </c>
      <c r="F41" s="22">
        <v>-1324</v>
      </c>
      <c r="G41" s="17" t="s">
        <v>641</v>
      </c>
      <c r="H41" s="17" t="s">
        <v>567</v>
      </c>
      <c r="I41" s="17">
        <v>1634</v>
      </c>
      <c r="J41" s="17" t="s">
        <v>667</v>
      </c>
      <c r="K41" s="22">
        <v>-476684</v>
      </c>
      <c r="L41" s="22">
        <v>-292</v>
      </c>
    </row>
    <row r="42" spans="1:12">
      <c r="A42" s="17" t="s">
        <v>29</v>
      </c>
      <c r="B42" s="17" t="s">
        <v>33</v>
      </c>
      <c r="C42" s="17">
        <v>1786</v>
      </c>
      <c r="D42" s="17" t="s">
        <v>667</v>
      </c>
      <c r="E42" s="22">
        <v>-2363992</v>
      </c>
      <c r="F42" s="22">
        <v>-1324</v>
      </c>
      <c r="G42" s="17" t="s">
        <v>623</v>
      </c>
      <c r="H42" s="17" t="s">
        <v>398</v>
      </c>
      <c r="I42" s="17">
        <v>1836</v>
      </c>
      <c r="J42" s="17" t="s">
        <v>667</v>
      </c>
      <c r="K42" s="22">
        <v>-534417</v>
      </c>
      <c r="L42" s="22">
        <v>-291</v>
      </c>
    </row>
    <row r="43" spans="1:12">
      <c r="A43" s="17" t="s">
        <v>602</v>
      </c>
      <c r="B43" s="17" t="s">
        <v>175</v>
      </c>
      <c r="C43" s="17">
        <v>852</v>
      </c>
      <c r="D43" s="17" t="s">
        <v>667</v>
      </c>
      <c r="E43" s="22">
        <v>-1114018</v>
      </c>
      <c r="F43" s="22">
        <v>-1308</v>
      </c>
      <c r="G43" s="17" t="s">
        <v>633</v>
      </c>
      <c r="H43" s="17" t="s">
        <v>489</v>
      </c>
      <c r="I43" s="17">
        <v>265</v>
      </c>
      <c r="J43" s="17" t="s">
        <v>667</v>
      </c>
      <c r="K43" s="22">
        <v>-76376</v>
      </c>
      <c r="L43" s="22">
        <v>-288</v>
      </c>
    </row>
    <row r="44" spans="1:12">
      <c r="A44" s="17" t="s">
        <v>620</v>
      </c>
      <c r="B44" s="17" t="s">
        <v>371</v>
      </c>
      <c r="C44" s="17">
        <v>1200</v>
      </c>
      <c r="D44" s="17" t="s">
        <v>667</v>
      </c>
      <c r="E44" s="22">
        <v>-1558578</v>
      </c>
      <c r="F44" s="22">
        <v>-1299</v>
      </c>
      <c r="G44" s="17" t="s">
        <v>633</v>
      </c>
      <c r="H44" s="17" t="s">
        <v>495</v>
      </c>
      <c r="I44" s="17">
        <v>1475</v>
      </c>
      <c r="J44" s="17" t="s">
        <v>667</v>
      </c>
      <c r="K44" s="22">
        <v>-423641</v>
      </c>
      <c r="L44" s="22">
        <v>-287</v>
      </c>
    </row>
    <row r="45" spans="1:12">
      <c r="A45" s="17" t="s">
        <v>592</v>
      </c>
      <c r="B45" s="17" t="s">
        <v>74</v>
      </c>
      <c r="C45" s="17">
        <v>606</v>
      </c>
      <c r="D45" s="17" t="s">
        <v>667</v>
      </c>
      <c r="E45" s="22">
        <v>-785018</v>
      </c>
      <c r="F45" s="22">
        <v>-1295</v>
      </c>
      <c r="G45" s="17" t="s">
        <v>596</v>
      </c>
      <c r="H45" s="17" t="s">
        <v>100</v>
      </c>
      <c r="I45" s="17">
        <v>1529</v>
      </c>
      <c r="J45" s="17" t="s">
        <v>667</v>
      </c>
      <c r="K45" s="22">
        <v>-436908</v>
      </c>
      <c r="L45" s="22">
        <v>-286</v>
      </c>
    </row>
    <row r="46" spans="1:12">
      <c r="A46" s="17" t="s">
        <v>55</v>
      </c>
      <c r="B46" s="17" t="s">
        <v>60</v>
      </c>
      <c r="C46" s="17">
        <v>1031</v>
      </c>
      <c r="D46" s="17" t="s">
        <v>667</v>
      </c>
      <c r="E46" s="22">
        <v>-1332597</v>
      </c>
      <c r="F46" s="22">
        <v>-1293</v>
      </c>
      <c r="G46" s="17" t="s">
        <v>614</v>
      </c>
      <c r="H46" s="17" t="s">
        <v>292</v>
      </c>
      <c r="I46" s="17">
        <v>2607</v>
      </c>
      <c r="J46" s="17" t="s">
        <v>667</v>
      </c>
      <c r="K46" s="22">
        <v>-744213</v>
      </c>
      <c r="L46" s="22">
        <v>-285</v>
      </c>
    </row>
    <row r="47" spans="1:12">
      <c r="A47" s="17" t="s">
        <v>640</v>
      </c>
      <c r="B47" s="17" t="s">
        <v>552</v>
      </c>
      <c r="C47" s="17">
        <v>1195</v>
      </c>
      <c r="D47" s="17" t="s">
        <v>646</v>
      </c>
      <c r="E47" s="22">
        <v>-1544717</v>
      </c>
      <c r="F47" s="22">
        <v>-1293</v>
      </c>
      <c r="G47" s="17" t="s">
        <v>616</v>
      </c>
      <c r="H47" s="17" t="s">
        <v>322</v>
      </c>
      <c r="I47" s="17">
        <v>9711</v>
      </c>
      <c r="J47" s="17" t="s">
        <v>646</v>
      </c>
      <c r="K47" s="22">
        <v>-2757921</v>
      </c>
      <c r="L47" s="22">
        <v>-284</v>
      </c>
    </row>
    <row r="48" spans="1:12">
      <c r="A48" s="17" t="s">
        <v>600</v>
      </c>
      <c r="B48" s="17" t="s">
        <v>151</v>
      </c>
      <c r="C48" s="17">
        <v>2722</v>
      </c>
      <c r="D48" s="17" t="s">
        <v>667</v>
      </c>
      <c r="E48" s="22">
        <v>-3516763</v>
      </c>
      <c r="F48" s="22">
        <v>-1292</v>
      </c>
      <c r="G48" s="17" t="s">
        <v>632</v>
      </c>
      <c r="H48" s="17" t="s">
        <v>471</v>
      </c>
      <c r="I48" s="17">
        <v>436</v>
      </c>
      <c r="J48" s="17" t="s">
        <v>667</v>
      </c>
      <c r="K48" s="22">
        <v>-121152</v>
      </c>
      <c r="L48" s="22">
        <v>-278</v>
      </c>
    </row>
    <row r="49" spans="1:12">
      <c r="A49" s="17" t="s">
        <v>642</v>
      </c>
      <c r="B49" s="17" t="s">
        <v>589</v>
      </c>
      <c r="C49" s="17">
        <v>1001</v>
      </c>
      <c r="D49" s="17" t="s">
        <v>667</v>
      </c>
      <c r="E49" s="22">
        <v>-1286321</v>
      </c>
      <c r="F49" s="22">
        <v>-1285</v>
      </c>
      <c r="G49" s="17" t="s">
        <v>599</v>
      </c>
      <c r="H49" s="17" t="s">
        <v>135</v>
      </c>
      <c r="I49" s="17">
        <v>1180</v>
      </c>
      <c r="J49" s="17" t="s">
        <v>667</v>
      </c>
      <c r="K49" s="22">
        <v>-322129</v>
      </c>
      <c r="L49" s="22">
        <v>-273</v>
      </c>
    </row>
    <row r="50" spans="1:12">
      <c r="A50" s="17" t="s">
        <v>606</v>
      </c>
      <c r="B50" s="17" t="s">
        <v>205</v>
      </c>
      <c r="C50" s="17">
        <v>54</v>
      </c>
      <c r="D50" s="17" t="s">
        <v>672</v>
      </c>
      <c r="E50" s="22">
        <v>-69270</v>
      </c>
      <c r="F50" s="22">
        <v>-1283</v>
      </c>
      <c r="G50" s="17" t="s">
        <v>641</v>
      </c>
      <c r="H50" s="17" t="s">
        <v>578</v>
      </c>
      <c r="I50" s="17">
        <v>2814</v>
      </c>
      <c r="J50" s="17" t="s">
        <v>672</v>
      </c>
      <c r="K50" s="22">
        <v>-757291</v>
      </c>
      <c r="L50" s="22">
        <v>-269</v>
      </c>
    </row>
    <row r="51" spans="1:12">
      <c r="A51" s="17" t="s">
        <v>598</v>
      </c>
      <c r="B51" s="17" t="s">
        <v>117</v>
      </c>
      <c r="C51" s="17">
        <v>416</v>
      </c>
      <c r="D51" s="17" t="s">
        <v>646</v>
      </c>
      <c r="E51" s="22">
        <v>-532417</v>
      </c>
      <c r="F51" s="22">
        <v>-1280</v>
      </c>
      <c r="G51" s="17" t="s">
        <v>641</v>
      </c>
      <c r="H51" s="17" t="s">
        <v>572</v>
      </c>
      <c r="I51" s="17">
        <v>1804</v>
      </c>
      <c r="J51" s="17" t="s">
        <v>646</v>
      </c>
      <c r="K51" s="22">
        <v>-485685</v>
      </c>
      <c r="L51" s="22">
        <v>-269</v>
      </c>
    </row>
    <row r="52" spans="1:12">
      <c r="A52" s="17" t="s">
        <v>640</v>
      </c>
      <c r="B52" s="17" t="s">
        <v>553</v>
      </c>
      <c r="C52" s="17">
        <v>1158</v>
      </c>
      <c r="D52" s="17" t="s">
        <v>667</v>
      </c>
      <c r="E52" s="22">
        <v>-1480623</v>
      </c>
      <c r="F52" s="22">
        <v>-1279</v>
      </c>
      <c r="G52" s="17" t="s">
        <v>641</v>
      </c>
      <c r="H52" s="17" t="s">
        <v>576</v>
      </c>
      <c r="I52" s="17">
        <v>4279</v>
      </c>
      <c r="J52" s="17" t="s">
        <v>667</v>
      </c>
      <c r="K52" s="22">
        <v>-1142675</v>
      </c>
      <c r="L52" s="22">
        <v>-267</v>
      </c>
    </row>
    <row r="53" spans="1:12">
      <c r="A53" s="17" t="s">
        <v>600</v>
      </c>
      <c r="B53" s="17" t="s">
        <v>145</v>
      </c>
      <c r="C53" s="17">
        <v>2111</v>
      </c>
      <c r="D53" s="17" t="s">
        <v>667</v>
      </c>
      <c r="E53" s="22">
        <v>-2698045</v>
      </c>
      <c r="F53" s="22">
        <v>-1278</v>
      </c>
      <c r="G53" s="17" t="s">
        <v>633</v>
      </c>
      <c r="H53" s="17" t="s">
        <v>475</v>
      </c>
      <c r="I53" s="17">
        <v>4920</v>
      </c>
      <c r="J53" s="17" t="s">
        <v>667</v>
      </c>
      <c r="K53" s="22">
        <v>-1308553</v>
      </c>
      <c r="L53" s="22">
        <v>-266</v>
      </c>
    </row>
    <row r="54" spans="1:12">
      <c r="A54" s="17" t="s">
        <v>603</v>
      </c>
      <c r="B54" s="17" t="s">
        <v>185</v>
      </c>
      <c r="C54" s="17">
        <v>978</v>
      </c>
      <c r="D54" s="17" t="s">
        <v>667</v>
      </c>
      <c r="E54" s="22">
        <v>-1249736</v>
      </c>
      <c r="F54" s="22">
        <v>-1278</v>
      </c>
      <c r="G54" s="17" t="s">
        <v>633</v>
      </c>
      <c r="H54" s="17" t="s">
        <v>486</v>
      </c>
      <c r="I54" s="17">
        <v>9978</v>
      </c>
      <c r="J54" s="17" t="s">
        <v>667</v>
      </c>
      <c r="K54" s="22">
        <v>-2608807</v>
      </c>
      <c r="L54" s="22">
        <v>-261</v>
      </c>
    </row>
    <row r="55" spans="1:12">
      <c r="A55" s="17" t="s">
        <v>592</v>
      </c>
      <c r="B55" s="17" t="s">
        <v>64</v>
      </c>
      <c r="C55" s="17">
        <v>855</v>
      </c>
      <c r="D55" s="17" t="s">
        <v>667</v>
      </c>
      <c r="E55" s="22">
        <v>-1078056</v>
      </c>
      <c r="F55" s="22">
        <v>-1261</v>
      </c>
      <c r="G55" s="17" t="s">
        <v>614</v>
      </c>
      <c r="H55" s="17" t="s">
        <v>291</v>
      </c>
      <c r="I55" s="17">
        <v>4066</v>
      </c>
      <c r="J55" s="17" t="s">
        <v>667</v>
      </c>
      <c r="K55" s="22">
        <v>-1047578</v>
      </c>
      <c r="L55" s="22">
        <v>-258</v>
      </c>
    </row>
    <row r="56" spans="1:12">
      <c r="A56" s="17" t="s">
        <v>598</v>
      </c>
      <c r="B56" s="17" t="s">
        <v>116</v>
      </c>
      <c r="C56" s="17">
        <v>399</v>
      </c>
      <c r="D56" s="17" t="s">
        <v>646</v>
      </c>
      <c r="E56" s="22">
        <v>-502198</v>
      </c>
      <c r="F56" s="22">
        <v>-1259</v>
      </c>
      <c r="G56" s="17" t="s">
        <v>614</v>
      </c>
      <c r="H56" s="17" t="s">
        <v>298</v>
      </c>
      <c r="I56" s="17">
        <v>3001</v>
      </c>
      <c r="J56" s="17" t="s">
        <v>646</v>
      </c>
      <c r="K56" s="22">
        <v>-759533</v>
      </c>
      <c r="L56" s="22">
        <v>-253</v>
      </c>
    </row>
    <row r="57" spans="1:12">
      <c r="A57" s="17" t="s">
        <v>620</v>
      </c>
      <c r="B57" s="17" t="s">
        <v>373</v>
      </c>
      <c r="C57" s="17">
        <v>681</v>
      </c>
      <c r="D57" s="17" t="s">
        <v>667</v>
      </c>
      <c r="E57" s="22">
        <v>-854922</v>
      </c>
      <c r="F57" s="22">
        <v>-1255</v>
      </c>
      <c r="G57" s="17" t="s">
        <v>633</v>
      </c>
      <c r="H57" s="17" t="s">
        <v>493</v>
      </c>
      <c r="I57" s="17">
        <v>1490</v>
      </c>
      <c r="J57" s="17" t="s">
        <v>667</v>
      </c>
      <c r="K57" s="22">
        <v>-375157</v>
      </c>
      <c r="L57" s="22">
        <v>-252</v>
      </c>
    </row>
    <row r="58" spans="1:12">
      <c r="A58" s="17" t="s">
        <v>55</v>
      </c>
      <c r="B58" s="17" t="s">
        <v>61</v>
      </c>
      <c r="C58" s="17">
        <v>1003</v>
      </c>
      <c r="D58" s="17" t="s">
        <v>667</v>
      </c>
      <c r="E58" s="22">
        <v>-1257896</v>
      </c>
      <c r="F58" s="22">
        <v>-1254</v>
      </c>
      <c r="G58" s="17" t="s">
        <v>633</v>
      </c>
      <c r="H58" s="17" t="s">
        <v>485</v>
      </c>
      <c r="I58" s="17">
        <v>6307</v>
      </c>
      <c r="J58" s="17" t="s">
        <v>667</v>
      </c>
      <c r="K58" s="22">
        <v>-1552475</v>
      </c>
      <c r="L58" s="22">
        <v>-246</v>
      </c>
    </row>
    <row r="59" spans="1:12">
      <c r="A59" s="17" t="s">
        <v>595</v>
      </c>
      <c r="B59" s="17" t="s">
        <v>97</v>
      </c>
      <c r="C59" s="17">
        <v>2092</v>
      </c>
      <c r="D59" s="17" t="s">
        <v>667</v>
      </c>
      <c r="E59" s="22">
        <v>-2622881</v>
      </c>
      <c r="F59" s="22">
        <v>-1254</v>
      </c>
      <c r="G59" s="17" t="s">
        <v>614</v>
      </c>
      <c r="H59" s="17" t="s">
        <v>296</v>
      </c>
      <c r="I59" s="17">
        <v>4987</v>
      </c>
      <c r="J59" s="17" t="s">
        <v>667</v>
      </c>
      <c r="K59" s="22">
        <v>-1210263</v>
      </c>
      <c r="L59" s="22">
        <v>-243</v>
      </c>
    </row>
    <row r="60" spans="1:12">
      <c r="A60" s="17" t="s">
        <v>612</v>
      </c>
      <c r="B60" s="17" t="s">
        <v>253</v>
      </c>
      <c r="C60" s="17">
        <v>4598</v>
      </c>
      <c r="D60" s="17" t="s">
        <v>667</v>
      </c>
      <c r="E60" s="22">
        <v>-5767970</v>
      </c>
      <c r="F60" s="22">
        <v>-1254</v>
      </c>
      <c r="G60" s="17" t="s">
        <v>608</v>
      </c>
      <c r="H60" s="17" t="s">
        <v>228</v>
      </c>
      <c r="I60" s="17">
        <v>3706</v>
      </c>
      <c r="J60" s="17" t="s">
        <v>667</v>
      </c>
      <c r="K60" s="22">
        <v>-871780</v>
      </c>
      <c r="L60" s="22">
        <v>-235</v>
      </c>
    </row>
    <row r="61" spans="1:12">
      <c r="A61" s="17" t="s">
        <v>610</v>
      </c>
      <c r="B61" s="17" t="s">
        <v>240</v>
      </c>
      <c r="C61" s="17">
        <v>787</v>
      </c>
      <c r="D61" s="17" t="s">
        <v>646</v>
      </c>
      <c r="E61" s="22">
        <v>-983370</v>
      </c>
      <c r="F61" s="22">
        <v>-1250</v>
      </c>
      <c r="G61" s="17" t="s">
        <v>641</v>
      </c>
      <c r="H61" s="17" t="s">
        <v>563</v>
      </c>
      <c r="I61" s="17">
        <v>1813</v>
      </c>
      <c r="J61" s="17" t="s">
        <v>646</v>
      </c>
      <c r="K61" s="22">
        <v>-409523</v>
      </c>
      <c r="L61" s="22">
        <v>-226</v>
      </c>
    </row>
    <row r="62" spans="1:12">
      <c r="A62" s="17" t="s">
        <v>615</v>
      </c>
      <c r="B62" s="17" t="s">
        <v>310</v>
      </c>
      <c r="C62" s="17">
        <v>1348</v>
      </c>
      <c r="D62" s="17" t="s">
        <v>667</v>
      </c>
      <c r="E62" s="22">
        <v>-1681464</v>
      </c>
      <c r="F62" s="22">
        <v>-1247</v>
      </c>
      <c r="G62" s="17" t="s">
        <v>641</v>
      </c>
      <c r="H62" s="17" t="s">
        <v>565</v>
      </c>
      <c r="I62" s="17">
        <v>2052</v>
      </c>
      <c r="J62" s="17" t="s">
        <v>667</v>
      </c>
      <c r="K62" s="22">
        <v>-460192</v>
      </c>
      <c r="L62" s="22">
        <v>-224</v>
      </c>
    </row>
    <row r="63" spans="1:12">
      <c r="A63" s="17" t="s">
        <v>617</v>
      </c>
      <c r="B63" s="17" t="s">
        <v>330</v>
      </c>
      <c r="C63" s="17">
        <v>1472</v>
      </c>
      <c r="D63" s="17" t="s">
        <v>667</v>
      </c>
      <c r="E63" s="22">
        <v>-1835502</v>
      </c>
      <c r="F63" s="22">
        <v>-1247</v>
      </c>
      <c r="G63" s="17" t="s">
        <v>614</v>
      </c>
      <c r="H63" s="17" t="s">
        <v>294</v>
      </c>
      <c r="I63" s="17">
        <v>6743</v>
      </c>
      <c r="J63" s="17" t="s">
        <v>667</v>
      </c>
      <c r="K63" s="22">
        <v>-1468363</v>
      </c>
      <c r="L63" s="22">
        <v>-218</v>
      </c>
    </row>
    <row r="64" spans="1:12">
      <c r="A64" s="17" t="s">
        <v>618</v>
      </c>
      <c r="B64" s="17" t="s">
        <v>347</v>
      </c>
      <c r="C64" s="17">
        <v>1343</v>
      </c>
      <c r="D64" s="17" t="s">
        <v>667</v>
      </c>
      <c r="E64" s="22">
        <v>-1674064</v>
      </c>
      <c r="F64" s="22">
        <v>-1247</v>
      </c>
      <c r="G64" s="17" t="s">
        <v>614</v>
      </c>
      <c r="H64" s="17" t="s">
        <v>279</v>
      </c>
      <c r="I64" s="17">
        <v>2927</v>
      </c>
      <c r="J64" s="17" t="s">
        <v>667</v>
      </c>
      <c r="K64" s="22">
        <v>-628235</v>
      </c>
      <c r="L64" s="22">
        <v>-215</v>
      </c>
    </row>
    <row r="65" spans="1:12">
      <c r="A65" s="17" t="s">
        <v>592</v>
      </c>
      <c r="B65" s="17" t="s">
        <v>71</v>
      </c>
      <c r="C65" s="17">
        <v>1243</v>
      </c>
      <c r="D65" s="17" t="s">
        <v>667</v>
      </c>
      <c r="E65" s="22">
        <v>-1534700</v>
      </c>
      <c r="F65" s="22">
        <v>-1235</v>
      </c>
      <c r="G65" s="17" t="s">
        <v>641</v>
      </c>
      <c r="H65" s="17" t="s">
        <v>583</v>
      </c>
      <c r="I65" s="17">
        <v>3441</v>
      </c>
      <c r="J65" s="17" t="s">
        <v>667</v>
      </c>
      <c r="K65" s="22">
        <v>-722012</v>
      </c>
      <c r="L65" s="22">
        <v>-210</v>
      </c>
    </row>
    <row r="66" spans="1:12">
      <c r="A66" s="17" t="s">
        <v>595</v>
      </c>
      <c r="B66" s="17" t="s">
        <v>92</v>
      </c>
      <c r="C66" s="17">
        <v>1218</v>
      </c>
      <c r="D66" s="17" t="s">
        <v>646</v>
      </c>
      <c r="E66" s="22">
        <v>-1503523</v>
      </c>
      <c r="F66" s="22">
        <v>-1234</v>
      </c>
      <c r="G66" s="17" t="s">
        <v>614</v>
      </c>
      <c r="H66" s="17" t="s">
        <v>295</v>
      </c>
      <c r="I66" s="17">
        <v>2179</v>
      </c>
      <c r="J66" s="17" t="s">
        <v>646</v>
      </c>
      <c r="K66" s="22">
        <v>-454192</v>
      </c>
      <c r="L66" s="22">
        <v>-208</v>
      </c>
    </row>
    <row r="67" spans="1:12">
      <c r="A67" s="17" t="s">
        <v>640</v>
      </c>
      <c r="B67" s="17" t="s">
        <v>550</v>
      </c>
      <c r="C67" s="17">
        <v>2029</v>
      </c>
      <c r="D67" s="17" t="s">
        <v>667</v>
      </c>
      <c r="E67" s="22">
        <v>-2499719</v>
      </c>
      <c r="F67" s="22">
        <v>-1232</v>
      </c>
      <c r="G67" s="17" t="s">
        <v>641</v>
      </c>
      <c r="H67" s="17" t="s">
        <v>573</v>
      </c>
      <c r="I67" s="17">
        <v>4116</v>
      </c>
      <c r="J67" s="17" t="s">
        <v>667</v>
      </c>
      <c r="K67" s="22">
        <v>-815069</v>
      </c>
      <c r="L67" s="22">
        <v>-198</v>
      </c>
    </row>
    <row r="68" spans="1:12">
      <c r="A68" s="17" t="s">
        <v>632</v>
      </c>
      <c r="B68" s="17" t="s">
        <v>470</v>
      </c>
      <c r="C68" s="17">
        <v>575</v>
      </c>
      <c r="D68" s="17" t="s">
        <v>667</v>
      </c>
      <c r="E68" s="22">
        <v>-704397</v>
      </c>
      <c r="F68" s="22">
        <v>-1225</v>
      </c>
      <c r="G68" s="17" t="s">
        <v>641</v>
      </c>
      <c r="H68" s="17" t="s">
        <v>561</v>
      </c>
      <c r="I68" s="17">
        <v>1078</v>
      </c>
      <c r="J68" s="17" t="s">
        <v>667</v>
      </c>
      <c r="K68" s="22">
        <v>-213387</v>
      </c>
      <c r="L68" s="22">
        <v>-198</v>
      </c>
    </row>
    <row r="69" spans="1:12">
      <c r="A69" s="17" t="s">
        <v>612</v>
      </c>
      <c r="B69" s="17" t="s">
        <v>262</v>
      </c>
      <c r="C69" s="17">
        <v>1169</v>
      </c>
      <c r="D69" s="17" t="s">
        <v>667</v>
      </c>
      <c r="E69" s="22">
        <v>-1426837</v>
      </c>
      <c r="F69" s="22">
        <v>-1221</v>
      </c>
      <c r="G69" s="17" t="s">
        <v>614</v>
      </c>
      <c r="H69" s="17" t="s">
        <v>297</v>
      </c>
      <c r="I69" s="17">
        <v>1606</v>
      </c>
      <c r="J69" s="17" t="s">
        <v>667</v>
      </c>
      <c r="K69" s="22">
        <v>-315241</v>
      </c>
      <c r="L69" s="22">
        <v>-196</v>
      </c>
    </row>
    <row r="70" spans="1:12">
      <c r="A70" s="17" t="s">
        <v>600</v>
      </c>
      <c r="B70" s="17" t="s">
        <v>144</v>
      </c>
      <c r="C70" s="17">
        <v>1419</v>
      </c>
      <c r="D70" s="17" t="s">
        <v>667</v>
      </c>
      <c r="E70" s="22">
        <v>-1727429</v>
      </c>
      <c r="F70" s="22">
        <v>-1217</v>
      </c>
      <c r="G70" s="17" t="s">
        <v>614</v>
      </c>
      <c r="H70" s="17" t="s">
        <v>300</v>
      </c>
      <c r="I70" s="17">
        <v>8168</v>
      </c>
      <c r="J70" s="17" t="s">
        <v>667</v>
      </c>
      <c r="K70" s="22">
        <v>-1538083</v>
      </c>
      <c r="L70" s="22">
        <v>-188</v>
      </c>
    </row>
    <row r="71" spans="1:12">
      <c r="A71" s="17" t="s">
        <v>630</v>
      </c>
      <c r="B71" s="17" t="s">
        <v>457</v>
      </c>
      <c r="C71" s="17">
        <v>1228</v>
      </c>
      <c r="D71" s="17" t="s">
        <v>667</v>
      </c>
      <c r="E71" s="22">
        <v>-1493368</v>
      </c>
      <c r="F71" s="22">
        <v>-1216</v>
      </c>
      <c r="G71" s="17" t="s">
        <v>641</v>
      </c>
      <c r="H71" s="17" t="s">
        <v>566</v>
      </c>
      <c r="I71" s="17">
        <v>1891</v>
      </c>
      <c r="J71" s="17" t="s">
        <v>667</v>
      </c>
      <c r="K71" s="22">
        <v>-351759</v>
      </c>
      <c r="L71" s="22">
        <v>-186</v>
      </c>
    </row>
    <row r="72" spans="1:12">
      <c r="A72" s="17" t="s">
        <v>604</v>
      </c>
      <c r="B72" s="17" t="s">
        <v>193</v>
      </c>
      <c r="C72" s="17">
        <v>1327</v>
      </c>
      <c r="D72" s="17" t="s">
        <v>667</v>
      </c>
      <c r="E72" s="22">
        <v>-1605379</v>
      </c>
      <c r="F72" s="22">
        <v>-1210</v>
      </c>
      <c r="G72" s="17" t="s">
        <v>641</v>
      </c>
      <c r="H72" s="17" t="s">
        <v>557</v>
      </c>
      <c r="I72" s="17">
        <v>4368</v>
      </c>
      <c r="J72" s="17" t="s">
        <v>667</v>
      </c>
      <c r="K72" s="22">
        <v>-806567</v>
      </c>
      <c r="L72" s="22">
        <v>-185</v>
      </c>
    </row>
    <row r="73" spans="1:12">
      <c r="A73" s="17" t="s">
        <v>638</v>
      </c>
      <c r="B73" s="17" t="s">
        <v>530</v>
      </c>
      <c r="C73" s="17">
        <v>897</v>
      </c>
      <c r="D73" s="17" t="s">
        <v>667</v>
      </c>
      <c r="E73" s="22">
        <v>-1082071</v>
      </c>
      <c r="F73" s="22">
        <v>-1206</v>
      </c>
      <c r="G73" s="17" t="s">
        <v>641</v>
      </c>
      <c r="H73" s="17" t="s">
        <v>556</v>
      </c>
      <c r="I73" s="17">
        <v>3813</v>
      </c>
      <c r="J73" s="17" t="s">
        <v>667</v>
      </c>
      <c r="K73" s="22">
        <v>-707295</v>
      </c>
      <c r="L73" s="22">
        <v>-185</v>
      </c>
    </row>
    <row r="74" spans="1:12">
      <c r="A74" s="17" t="s">
        <v>635</v>
      </c>
      <c r="B74" s="17" t="s">
        <v>506</v>
      </c>
      <c r="C74" s="17">
        <v>1241</v>
      </c>
      <c r="D74" s="17" t="s">
        <v>667</v>
      </c>
      <c r="E74" s="22">
        <v>-1486365</v>
      </c>
      <c r="F74" s="22">
        <v>-1198</v>
      </c>
      <c r="G74" s="17" t="s">
        <v>633</v>
      </c>
      <c r="H74" s="17" t="s">
        <v>479</v>
      </c>
      <c r="I74" s="17">
        <v>1873</v>
      </c>
      <c r="J74" s="17" t="s">
        <v>667</v>
      </c>
      <c r="K74" s="22">
        <v>-345146</v>
      </c>
      <c r="L74" s="22">
        <v>-184</v>
      </c>
    </row>
    <row r="75" spans="1:12">
      <c r="A75" s="17" t="s">
        <v>29</v>
      </c>
      <c r="B75" s="17" t="s">
        <v>35</v>
      </c>
      <c r="C75" s="17">
        <v>2638</v>
      </c>
      <c r="D75" s="17" t="s">
        <v>667</v>
      </c>
      <c r="E75" s="22">
        <v>-3155384</v>
      </c>
      <c r="F75" s="22">
        <v>-1196</v>
      </c>
      <c r="G75" s="17" t="s">
        <v>641</v>
      </c>
      <c r="H75" s="17" t="s">
        <v>575</v>
      </c>
      <c r="I75" s="17">
        <v>1327</v>
      </c>
      <c r="J75" s="17" t="s">
        <v>667</v>
      </c>
      <c r="K75" s="22">
        <v>-244599</v>
      </c>
      <c r="L75" s="22">
        <v>-184</v>
      </c>
    </row>
    <row r="76" spans="1:12">
      <c r="A76" s="17" t="s">
        <v>631</v>
      </c>
      <c r="B76" s="17" t="s">
        <v>459</v>
      </c>
      <c r="C76" s="17">
        <v>465</v>
      </c>
      <c r="D76" s="17" t="s">
        <v>667</v>
      </c>
      <c r="E76" s="22">
        <v>-556163</v>
      </c>
      <c r="F76" s="22">
        <v>-1196</v>
      </c>
      <c r="G76" s="17" t="s">
        <v>633</v>
      </c>
      <c r="H76" s="17" t="s">
        <v>482</v>
      </c>
      <c r="I76" s="17">
        <v>952</v>
      </c>
      <c r="J76" s="17" t="s">
        <v>667</v>
      </c>
      <c r="K76" s="22">
        <v>-170374</v>
      </c>
      <c r="L76" s="22">
        <v>-179</v>
      </c>
    </row>
    <row r="77" spans="1:12">
      <c r="A77" s="17" t="s">
        <v>612</v>
      </c>
      <c r="B77" s="17" t="s">
        <v>264</v>
      </c>
      <c r="C77" s="17">
        <v>4226</v>
      </c>
      <c r="D77" s="17" t="s">
        <v>667</v>
      </c>
      <c r="E77" s="22">
        <v>-5031638</v>
      </c>
      <c r="F77" s="22">
        <v>-1191</v>
      </c>
      <c r="G77" s="17" t="s">
        <v>614</v>
      </c>
      <c r="H77" s="17" t="s">
        <v>286</v>
      </c>
      <c r="I77" s="17">
        <v>1817</v>
      </c>
      <c r="J77" s="17" t="s">
        <v>667</v>
      </c>
      <c r="K77" s="22">
        <v>-324020</v>
      </c>
      <c r="L77" s="22">
        <v>-178</v>
      </c>
    </row>
    <row r="78" spans="1:12">
      <c r="A78" s="17" t="s">
        <v>617</v>
      </c>
      <c r="B78" s="17" t="s">
        <v>340</v>
      </c>
      <c r="C78" s="17">
        <v>311</v>
      </c>
      <c r="D78" s="17" t="s">
        <v>667</v>
      </c>
      <c r="E78" s="22">
        <v>-369963</v>
      </c>
      <c r="F78" s="22">
        <v>-1190</v>
      </c>
      <c r="G78" s="17" t="s">
        <v>633</v>
      </c>
      <c r="H78" s="17" t="s">
        <v>483</v>
      </c>
      <c r="I78" s="17">
        <v>2033</v>
      </c>
      <c r="J78" s="17" t="s">
        <v>667</v>
      </c>
      <c r="K78" s="22">
        <v>-348735</v>
      </c>
      <c r="L78" s="22">
        <v>-172</v>
      </c>
    </row>
    <row r="79" spans="1:12">
      <c r="A79" s="17" t="s">
        <v>611</v>
      </c>
      <c r="B79" s="17" t="s">
        <v>249</v>
      </c>
      <c r="C79" s="17">
        <v>2397</v>
      </c>
      <c r="D79" s="17" t="s">
        <v>667</v>
      </c>
      <c r="E79" s="22">
        <v>-2840623</v>
      </c>
      <c r="F79" s="22">
        <v>-1185</v>
      </c>
      <c r="G79" s="17" t="s">
        <v>3</v>
      </c>
      <c r="H79" s="17" t="s">
        <v>10</v>
      </c>
      <c r="I79" s="17">
        <v>256</v>
      </c>
      <c r="J79" s="17" t="s">
        <v>667</v>
      </c>
      <c r="K79" s="22">
        <v>-43716</v>
      </c>
      <c r="L79" s="22">
        <v>-171</v>
      </c>
    </row>
    <row r="80" spans="1:12">
      <c r="A80" s="17" t="s">
        <v>609</v>
      </c>
      <c r="B80" s="17" t="s">
        <v>233</v>
      </c>
      <c r="C80" s="17">
        <v>904</v>
      </c>
      <c r="D80" s="17" t="s">
        <v>667</v>
      </c>
      <c r="E80" s="22">
        <v>-1068654</v>
      </c>
      <c r="F80" s="22">
        <v>-1182</v>
      </c>
      <c r="G80" s="17" t="s">
        <v>614</v>
      </c>
      <c r="H80" s="17" t="s">
        <v>288</v>
      </c>
      <c r="I80" s="17">
        <v>5001</v>
      </c>
      <c r="J80" s="17" t="s">
        <v>667</v>
      </c>
      <c r="K80" s="22">
        <v>-826339</v>
      </c>
      <c r="L80" s="22">
        <v>-165</v>
      </c>
    </row>
    <row r="81" spans="1:12">
      <c r="A81" s="17" t="s">
        <v>592</v>
      </c>
      <c r="B81" s="17" t="s">
        <v>76</v>
      </c>
      <c r="C81" s="17">
        <v>1544</v>
      </c>
      <c r="D81" s="17" t="s">
        <v>667</v>
      </c>
      <c r="E81" s="22">
        <v>-1823033</v>
      </c>
      <c r="F81" s="22">
        <v>-1181</v>
      </c>
      <c r="G81" s="17" t="s">
        <v>641</v>
      </c>
      <c r="H81" s="17" t="s">
        <v>558</v>
      </c>
      <c r="I81" s="17">
        <v>1730</v>
      </c>
      <c r="J81" s="17" t="s">
        <v>667</v>
      </c>
      <c r="K81" s="22">
        <v>-283820</v>
      </c>
      <c r="L81" s="22">
        <v>-164</v>
      </c>
    </row>
    <row r="82" spans="1:12">
      <c r="A82" s="17" t="s">
        <v>631</v>
      </c>
      <c r="B82" s="17" t="s">
        <v>460</v>
      </c>
      <c r="C82" s="17">
        <v>1293</v>
      </c>
      <c r="D82" s="17" t="s">
        <v>667</v>
      </c>
      <c r="E82" s="22">
        <v>-1526599</v>
      </c>
      <c r="F82" s="22">
        <v>-1181</v>
      </c>
      <c r="G82" s="17" t="s">
        <v>641</v>
      </c>
      <c r="H82" s="17" t="s">
        <v>577</v>
      </c>
      <c r="I82" s="17">
        <v>1645</v>
      </c>
      <c r="J82" s="17" t="s">
        <v>667</v>
      </c>
      <c r="K82" s="22">
        <v>-268079</v>
      </c>
      <c r="L82" s="22">
        <v>-163</v>
      </c>
    </row>
    <row r="83" spans="1:12">
      <c r="A83" s="17" t="s">
        <v>639</v>
      </c>
      <c r="B83" s="17" t="s">
        <v>534</v>
      </c>
      <c r="C83" s="17">
        <v>621</v>
      </c>
      <c r="D83" s="17" t="s">
        <v>667</v>
      </c>
      <c r="E83" s="22">
        <v>-733524</v>
      </c>
      <c r="F83" s="22">
        <v>-1181</v>
      </c>
      <c r="G83" s="17" t="s">
        <v>641</v>
      </c>
      <c r="H83" s="17" t="s">
        <v>580</v>
      </c>
      <c r="I83" s="17">
        <v>1486</v>
      </c>
      <c r="J83" s="17" t="s">
        <v>667</v>
      </c>
      <c r="K83" s="22">
        <v>-240336</v>
      </c>
      <c r="L83" s="22">
        <v>-162</v>
      </c>
    </row>
    <row r="84" spans="1:12">
      <c r="A84" s="17" t="s">
        <v>594</v>
      </c>
      <c r="B84" s="17" t="s">
        <v>85</v>
      </c>
      <c r="C84" s="17">
        <v>867</v>
      </c>
      <c r="D84" s="17" t="s">
        <v>667</v>
      </c>
      <c r="E84" s="22">
        <v>-1017470</v>
      </c>
      <c r="F84" s="22">
        <v>-1174</v>
      </c>
      <c r="G84" s="17" t="s">
        <v>612</v>
      </c>
      <c r="H84" s="17" t="s">
        <v>265</v>
      </c>
      <c r="I84" s="17">
        <v>33186</v>
      </c>
      <c r="J84" s="17" t="s">
        <v>667</v>
      </c>
      <c r="K84" s="22">
        <v>-5271784</v>
      </c>
      <c r="L84" s="22">
        <v>-159</v>
      </c>
    </row>
    <row r="85" spans="1:12">
      <c r="A85" s="17" t="s">
        <v>627</v>
      </c>
      <c r="B85" s="17" t="s">
        <v>434</v>
      </c>
      <c r="C85" s="17">
        <v>1270</v>
      </c>
      <c r="D85" s="17" t="s">
        <v>667</v>
      </c>
      <c r="E85" s="22">
        <v>-1491422</v>
      </c>
      <c r="F85" s="22">
        <v>-1174</v>
      </c>
      <c r="G85" s="17" t="s">
        <v>628</v>
      </c>
      <c r="H85" s="17" t="s">
        <v>446</v>
      </c>
      <c r="I85" s="17">
        <v>4274</v>
      </c>
      <c r="J85" s="17" t="s">
        <v>667</v>
      </c>
      <c r="K85" s="22">
        <v>-665555</v>
      </c>
      <c r="L85" s="22">
        <v>-156</v>
      </c>
    </row>
    <row r="86" spans="1:12">
      <c r="A86" s="17" t="s">
        <v>615</v>
      </c>
      <c r="B86" s="17" t="s">
        <v>302</v>
      </c>
      <c r="C86" s="17">
        <v>5191</v>
      </c>
      <c r="D86" s="17" t="s">
        <v>667</v>
      </c>
      <c r="E86" s="22">
        <v>-6053953</v>
      </c>
      <c r="F86" s="22">
        <v>-1166</v>
      </c>
      <c r="G86" s="17" t="s">
        <v>614</v>
      </c>
      <c r="H86" s="17" t="s">
        <v>280</v>
      </c>
      <c r="I86" s="17">
        <v>4105</v>
      </c>
      <c r="J86" s="17" t="s">
        <v>667</v>
      </c>
      <c r="K86" s="22">
        <v>-624556</v>
      </c>
      <c r="L86" s="22">
        <v>-152</v>
      </c>
    </row>
    <row r="87" spans="1:12">
      <c r="A87" s="17" t="s">
        <v>629</v>
      </c>
      <c r="B87" s="17" t="s">
        <v>453</v>
      </c>
      <c r="C87" s="17">
        <v>1991</v>
      </c>
      <c r="D87" s="17" t="s">
        <v>667</v>
      </c>
      <c r="E87" s="22">
        <v>-2318860</v>
      </c>
      <c r="F87" s="22">
        <v>-1165</v>
      </c>
      <c r="G87" s="17" t="s">
        <v>641</v>
      </c>
      <c r="H87" s="17" t="s">
        <v>560</v>
      </c>
      <c r="I87" s="17">
        <v>3085</v>
      </c>
      <c r="J87" s="17" t="s">
        <v>667</v>
      </c>
      <c r="K87" s="22">
        <v>-470292</v>
      </c>
      <c r="L87" s="22">
        <v>-152</v>
      </c>
    </row>
    <row r="88" spans="1:12">
      <c r="A88" s="17" t="s">
        <v>639</v>
      </c>
      <c r="B88" s="17" t="s">
        <v>543</v>
      </c>
      <c r="C88" s="17">
        <v>957</v>
      </c>
      <c r="D88" s="17" t="s">
        <v>667</v>
      </c>
      <c r="E88" s="22">
        <v>-1115021</v>
      </c>
      <c r="F88" s="22">
        <v>-1165</v>
      </c>
      <c r="G88" s="17" t="s">
        <v>614</v>
      </c>
      <c r="H88" s="17" t="s">
        <v>290</v>
      </c>
      <c r="I88" s="17">
        <v>6281</v>
      </c>
      <c r="J88" s="17" t="s">
        <v>667</v>
      </c>
      <c r="K88" s="22">
        <v>-931123</v>
      </c>
      <c r="L88" s="22">
        <v>-148</v>
      </c>
    </row>
    <row r="89" spans="1:12">
      <c r="A89" s="17" t="s">
        <v>55</v>
      </c>
      <c r="B89" s="17" t="s">
        <v>57</v>
      </c>
      <c r="C89" s="17">
        <v>892</v>
      </c>
      <c r="D89" s="17" t="s">
        <v>667</v>
      </c>
      <c r="E89" s="22">
        <v>-1036368</v>
      </c>
      <c r="F89" s="22">
        <v>-1162</v>
      </c>
      <c r="G89" s="17" t="s">
        <v>614</v>
      </c>
      <c r="H89" s="17" t="s">
        <v>293</v>
      </c>
      <c r="I89" s="17">
        <v>2906</v>
      </c>
      <c r="J89" s="17" t="s">
        <v>667</v>
      </c>
      <c r="K89" s="22">
        <v>-415429</v>
      </c>
      <c r="L89" s="22">
        <v>-143</v>
      </c>
    </row>
    <row r="90" spans="1:12">
      <c r="A90" s="17" t="s">
        <v>598</v>
      </c>
      <c r="B90" s="17" t="s">
        <v>114</v>
      </c>
      <c r="C90" s="17">
        <v>800</v>
      </c>
      <c r="D90" s="17" t="s">
        <v>667</v>
      </c>
      <c r="E90" s="22">
        <v>-928818</v>
      </c>
      <c r="F90" s="22">
        <v>-1161</v>
      </c>
      <c r="G90" s="17" t="s">
        <v>641</v>
      </c>
      <c r="H90" s="17" t="s">
        <v>581</v>
      </c>
      <c r="I90" s="17">
        <v>1542</v>
      </c>
      <c r="J90" s="17" t="s">
        <v>667</v>
      </c>
      <c r="K90" s="22">
        <v>-216222</v>
      </c>
      <c r="L90" s="22">
        <v>-140</v>
      </c>
    </row>
    <row r="91" spans="1:12">
      <c r="A91" s="17" t="s">
        <v>613</v>
      </c>
      <c r="B91" s="17" t="s">
        <v>272</v>
      </c>
      <c r="C91" s="17">
        <v>1507</v>
      </c>
      <c r="D91" s="17" t="s">
        <v>667</v>
      </c>
      <c r="E91" s="22">
        <v>-1748937</v>
      </c>
      <c r="F91" s="22">
        <v>-1161</v>
      </c>
      <c r="G91" s="17" t="s">
        <v>614</v>
      </c>
      <c r="H91" s="17" t="s">
        <v>287</v>
      </c>
      <c r="I91" s="17">
        <v>3403</v>
      </c>
      <c r="J91" s="17" t="s">
        <v>667</v>
      </c>
      <c r="K91" s="22">
        <v>-464962</v>
      </c>
      <c r="L91" s="22">
        <v>-137</v>
      </c>
    </row>
    <row r="92" spans="1:12">
      <c r="A92" s="17" t="s">
        <v>628</v>
      </c>
      <c r="B92" s="17" t="s">
        <v>444</v>
      </c>
      <c r="C92" s="17">
        <v>894</v>
      </c>
      <c r="D92" s="17" t="s">
        <v>667</v>
      </c>
      <c r="E92" s="22">
        <v>-1038378</v>
      </c>
      <c r="F92" s="22">
        <v>-1161</v>
      </c>
      <c r="G92" s="17" t="s">
        <v>641</v>
      </c>
      <c r="H92" s="17" t="s">
        <v>570</v>
      </c>
      <c r="I92" s="17">
        <v>4980</v>
      </c>
      <c r="J92" s="17" t="s">
        <v>667</v>
      </c>
      <c r="K92" s="22">
        <v>-681402</v>
      </c>
      <c r="L92" s="22">
        <v>-137</v>
      </c>
    </row>
    <row r="93" spans="1:12">
      <c r="A93" s="17" t="s">
        <v>617</v>
      </c>
      <c r="B93" s="17" t="s">
        <v>333</v>
      </c>
      <c r="C93" s="17">
        <v>1567</v>
      </c>
      <c r="D93" s="17" t="s">
        <v>667</v>
      </c>
      <c r="E93" s="22">
        <v>-1816536</v>
      </c>
      <c r="F93" s="22">
        <v>-1159</v>
      </c>
      <c r="G93" s="17" t="s">
        <v>614</v>
      </c>
      <c r="H93" s="17" t="s">
        <v>289</v>
      </c>
      <c r="I93" s="17">
        <v>3172</v>
      </c>
      <c r="J93" s="17" t="s">
        <v>667</v>
      </c>
      <c r="K93" s="22">
        <v>-422488</v>
      </c>
      <c r="L93" s="22">
        <v>-133</v>
      </c>
    </row>
    <row r="94" spans="1:12">
      <c r="A94" s="17" t="s">
        <v>55</v>
      </c>
      <c r="B94" s="17" t="s">
        <v>62</v>
      </c>
      <c r="C94" s="17">
        <v>910</v>
      </c>
      <c r="D94" s="17" t="s">
        <v>667</v>
      </c>
      <c r="E94" s="22">
        <v>-1054130</v>
      </c>
      <c r="F94" s="22">
        <v>-1158</v>
      </c>
      <c r="G94" s="17" t="s">
        <v>641</v>
      </c>
      <c r="H94" s="17" t="s">
        <v>574</v>
      </c>
      <c r="I94" s="17">
        <v>2728</v>
      </c>
      <c r="J94" s="17" t="s">
        <v>667</v>
      </c>
      <c r="K94" s="22">
        <v>-358606</v>
      </c>
      <c r="L94" s="22">
        <v>-131</v>
      </c>
    </row>
    <row r="95" spans="1:12">
      <c r="A95" s="17" t="s">
        <v>42</v>
      </c>
      <c r="B95" s="17" t="s">
        <v>51</v>
      </c>
      <c r="C95" s="17">
        <v>909</v>
      </c>
      <c r="D95" s="17" t="s">
        <v>667</v>
      </c>
      <c r="E95" s="22">
        <v>-1049612</v>
      </c>
      <c r="F95" s="22">
        <v>-1155</v>
      </c>
      <c r="G95" s="17" t="s">
        <v>641</v>
      </c>
      <c r="H95" s="17" t="s">
        <v>562</v>
      </c>
      <c r="I95" s="17">
        <v>1538</v>
      </c>
      <c r="J95" s="17" t="s">
        <v>667</v>
      </c>
      <c r="K95" s="22">
        <v>-201601</v>
      </c>
      <c r="L95" s="22">
        <v>-131</v>
      </c>
    </row>
    <row r="96" spans="1:12">
      <c r="A96" s="17" t="s">
        <v>617</v>
      </c>
      <c r="B96" s="17" t="s">
        <v>331</v>
      </c>
      <c r="C96" s="17">
        <v>817</v>
      </c>
      <c r="D96" s="17" t="s">
        <v>667</v>
      </c>
      <c r="E96" s="22">
        <v>-941069</v>
      </c>
      <c r="F96" s="22">
        <v>-1152</v>
      </c>
      <c r="G96" s="17" t="s">
        <v>641</v>
      </c>
      <c r="H96" s="17" t="s">
        <v>569</v>
      </c>
      <c r="I96" s="17">
        <v>3540</v>
      </c>
      <c r="J96" s="17" t="s">
        <v>667</v>
      </c>
      <c r="K96" s="22">
        <v>-403604</v>
      </c>
      <c r="L96" s="22">
        <v>-114</v>
      </c>
    </row>
    <row r="97" spans="1:12">
      <c r="A97" s="17" t="s">
        <v>595</v>
      </c>
      <c r="B97" s="17" t="s">
        <v>93</v>
      </c>
      <c r="C97" s="17">
        <v>1967</v>
      </c>
      <c r="D97" s="17" t="s">
        <v>646</v>
      </c>
      <c r="E97" s="22">
        <v>-2263089</v>
      </c>
      <c r="F97" s="22">
        <v>-1151</v>
      </c>
      <c r="G97" s="17" t="s">
        <v>633</v>
      </c>
      <c r="H97" s="17" t="s">
        <v>491</v>
      </c>
      <c r="I97" s="17">
        <v>1833</v>
      </c>
      <c r="J97" s="17" t="s">
        <v>646</v>
      </c>
      <c r="K97" s="22">
        <v>-207763</v>
      </c>
      <c r="L97" s="22">
        <v>-113</v>
      </c>
    </row>
    <row r="98" spans="1:12">
      <c r="A98" s="17" t="s">
        <v>619</v>
      </c>
      <c r="B98" s="17" t="s">
        <v>356</v>
      </c>
      <c r="C98" s="17">
        <v>5803</v>
      </c>
      <c r="D98" s="17" t="s">
        <v>667</v>
      </c>
      <c r="E98" s="22">
        <v>-6666085</v>
      </c>
      <c r="F98" s="22">
        <v>-1149</v>
      </c>
      <c r="G98" s="17" t="s">
        <v>641</v>
      </c>
      <c r="H98" s="17" t="s">
        <v>579</v>
      </c>
      <c r="I98" s="17">
        <v>3270</v>
      </c>
      <c r="J98" s="17" t="s">
        <v>667</v>
      </c>
      <c r="K98" s="22">
        <v>-356233</v>
      </c>
      <c r="L98" s="22">
        <v>-109</v>
      </c>
    </row>
    <row r="99" spans="1:12">
      <c r="A99" s="17" t="s">
        <v>624</v>
      </c>
      <c r="B99" s="17" t="s">
        <v>407</v>
      </c>
      <c r="C99" s="17">
        <v>1141</v>
      </c>
      <c r="D99" s="17" t="s">
        <v>667</v>
      </c>
      <c r="E99" s="22">
        <v>-1307753</v>
      </c>
      <c r="F99" s="22">
        <v>-1146</v>
      </c>
      <c r="G99" s="17" t="s">
        <v>641</v>
      </c>
      <c r="H99" s="17" t="s">
        <v>582</v>
      </c>
      <c r="I99" s="17">
        <v>4793</v>
      </c>
      <c r="J99" s="17" t="s">
        <v>667</v>
      </c>
      <c r="K99" s="22">
        <v>-517249</v>
      </c>
      <c r="L99" s="22">
        <v>-108</v>
      </c>
    </row>
    <row r="100" spans="1:12">
      <c r="A100" s="17" t="s">
        <v>633</v>
      </c>
      <c r="B100" s="17" t="s">
        <v>476</v>
      </c>
      <c r="C100" s="17">
        <v>2119</v>
      </c>
      <c r="D100" s="17" t="s">
        <v>646</v>
      </c>
      <c r="E100" s="22">
        <v>-2426050</v>
      </c>
      <c r="F100" s="22">
        <v>-1145</v>
      </c>
      <c r="G100" s="17" t="s">
        <v>602</v>
      </c>
      <c r="H100" s="17" t="s">
        <v>177</v>
      </c>
      <c r="I100" s="17">
        <v>1529</v>
      </c>
      <c r="J100" s="17" t="s">
        <v>646</v>
      </c>
      <c r="K100" s="22">
        <v>-155038</v>
      </c>
      <c r="L100" s="22">
        <v>-101</v>
      </c>
    </row>
    <row r="101" spans="1:12">
      <c r="A101" s="17" t="s">
        <v>639</v>
      </c>
      <c r="B101" s="17" t="s">
        <v>538</v>
      </c>
      <c r="C101" s="17">
        <v>1094</v>
      </c>
      <c r="D101" s="17" t="s">
        <v>667</v>
      </c>
      <c r="E101" s="22">
        <v>-1245108</v>
      </c>
      <c r="F101" s="22">
        <v>-1138</v>
      </c>
      <c r="G101" s="17" t="s">
        <v>619</v>
      </c>
      <c r="H101" s="17" t="s">
        <v>366</v>
      </c>
      <c r="I101" s="17">
        <v>666</v>
      </c>
      <c r="J101" s="17" t="s">
        <v>667</v>
      </c>
      <c r="K101" s="22">
        <v>-67430</v>
      </c>
      <c r="L101" s="22">
        <v>-101</v>
      </c>
    </row>
    <row r="102" spans="1:12">
      <c r="A102" s="17" t="s">
        <v>643</v>
      </c>
      <c r="B102" s="17" t="s">
        <v>590</v>
      </c>
      <c r="C102" s="17">
        <v>1695</v>
      </c>
      <c r="D102" s="17" t="s">
        <v>667</v>
      </c>
      <c r="E102" s="22">
        <v>-1929706</v>
      </c>
      <c r="F102" s="22">
        <v>-1138</v>
      </c>
      <c r="G102" s="17" t="s">
        <v>619</v>
      </c>
      <c r="H102" s="17" t="s">
        <v>362</v>
      </c>
      <c r="I102" s="17">
        <v>133</v>
      </c>
      <c r="J102" s="17" t="s">
        <v>667</v>
      </c>
      <c r="K102" s="22">
        <v>86349</v>
      </c>
      <c r="L102" s="22">
        <v>649</v>
      </c>
    </row>
    <row r="103" spans="1:12">
      <c r="A103" s="17"/>
      <c r="B103" s="17"/>
      <c r="C103" s="26">
        <v>125846</v>
      </c>
      <c r="D103" s="26"/>
      <c r="E103" s="77">
        <v>-161972551</v>
      </c>
      <c r="F103" s="77">
        <v>-1287.0695214786326</v>
      </c>
      <c r="G103" s="26"/>
      <c r="H103" s="26"/>
      <c r="I103" s="26">
        <v>308905</v>
      </c>
      <c r="J103" s="26"/>
      <c r="K103" s="77">
        <v>-73750587</v>
      </c>
      <c r="L103" s="77">
        <v>-238.74844045904081</v>
      </c>
    </row>
  </sheetData>
  <sortState ref="K2:T101">
    <sortCondition ref="P2:P101"/>
  </sortState>
  <printOptions gridLines="1"/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9" sqref="I19"/>
    </sheetView>
  </sheetViews>
  <sheetFormatPr defaultRowHeight="15"/>
  <cols>
    <col min="1" max="1" width="24.85546875" customWidth="1"/>
    <col min="2" max="2" width="18.5703125" customWidth="1"/>
    <col min="3" max="3" width="12.5703125" customWidth="1"/>
    <col min="5" max="5" width="12.42578125" customWidth="1"/>
  </cols>
  <sheetData>
    <row r="1" spans="1:6" ht="31.5">
      <c r="A1" s="68" t="s">
        <v>594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4" t="s">
        <v>594</v>
      </c>
      <c r="B4" s="10" t="s">
        <v>84</v>
      </c>
      <c r="C4" s="11">
        <v>743</v>
      </c>
      <c r="D4" s="13">
        <v>4</v>
      </c>
      <c r="E4" s="14">
        <v>-598770</v>
      </c>
      <c r="F4" s="12">
        <v>-806</v>
      </c>
    </row>
    <row r="5" spans="1:6">
      <c r="A5" s="4" t="s">
        <v>594</v>
      </c>
      <c r="B5" s="10" t="s">
        <v>85</v>
      </c>
      <c r="C5" s="11">
        <v>867</v>
      </c>
      <c r="D5" s="13">
        <v>5</v>
      </c>
      <c r="E5" s="14">
        <v>-1017470</v>
      </c>
      <c r="F5" s="12">
        <v>-1174</v>
      </c>
    </row>
    <row r="6" spans="1:6">
      <c r="A6" s="4" t="s">
        <v>594</v>
      </c>
      <c r="B6" s="10" t="s">
        <v>86</v>
      </c>
      <c r="C6" s="11">
        <v>1184</v>
      </c>
      <c r="D6" s="13">
        <v>4</v>
      </c>
      <c r="E6" s="14">
        <v>-840990</v>
      </c>
      <c r="F6" s="12">
        <v>-710</v>
      </c>
    </row>
    <row r="7" spans="1:6">
      <c r="A7" s="4" t="s">
        <v>594</v>
      </c>
      <c r="B7" s="10" t="s">
        <v>87</v>
      </c>
      <c r="C7" s="11">
        <v>878</v>
      </c>
      <c r="D7" s="13">
        <v>4</v>
      </c>
      <c r="E7" s="14">
        <v>-706397</v>
      </c>
      <c r="F7" s="12">
        <v>-805</v>
      </c>
    </row>
    <row r="8" spans="1:6">
      <c r="A8" s="4" t="s">
        <v>594</v>
      </c>
      <c r="B8" s="10" t="s">
        <v>88</v>
      </c>
      <c r="C8" s="11">
        <v>2107</v>
      </c>
      <c r="D8" s="13">
        <v>4</v>
      </c>
      <c r="E8" s="14">
        <v>-1284194</v>
      </c>
      <c r="F8" s="12">
        <v>-609</v>
      </c>
    </row>
    <row r="9" spans="1:6">
      <c r="A9" s="4" t="s">
        <v>594</v>
      </c>
      <c r="B9" s="10" t="s">
        <v>89</v>
      </c>
      <c r="C9" s="11">
        <v>414</v>
      </c>
      <c r="D9" s="13">
        <v>4</v>
      </c>
      <c r="E9" s="14">
        <v>-311096</v>
      </c>
      <c r="F9" s="12">
        <v>-751</v>
      </c>
    </row>
    <row r="10" spans="1:6">
      <c r="A10" s="4" t="s">
        <v>594</v>
      </c>
      <c r="B10" s="10" t="s">
        <v>90</v>
      </c>
      <c r="C10" s="11">
        <v>826</v>
      </c>
      <c r="D10" s="13">
        <v>4</v>
      </c>
      <c r="E10" s="14">
        <v>-630125</v>
      </c>
      <c r="F10" s="12">
        <v>-763</v>
      </c>
    </row>
    <row r="11" spans="1:6">
      <c r="A11" s="4" t="s">
        <v>594</v>
      </c>
      <c r="B11" s="10" t="s">
        <v>91</v>
      </c>
      <c r="C11" s="11">
        <v>1447</v>
      </c>
      <c r="D11" s="13">
        <v>4</v>
      </c>
      <c r="E11" s="14">
        <v>-1592626</v>
      </c>
      <c r="F11" s="12">
        <v>-1101</v>
      </c>
    </row>
    <row r="12" spans="1:6">
      <c r="A12" s="7" t="s">
        <v>645</v>
      </c>
      <c r="B12" s="3"/>
      <c r="C12" s="6">
        <f>SUM(C4:C11)</f>
        <v>8466</v>
      </c>
      <c r="D12" s="1"/>
      <c r="E12" s="8">
        <f>SUM(E4:E11)</f>
        <v>-6981668</v>
      </c>
      <c r="F12" s="5">
        <f>(E12/C12)</f>
        <v>-824.67139144814553</v>
      </c>
    </row>
  </sheetData>
  <printOptions gridLines="1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9" sqref="I19"/>
    </sheetView>
  </sheetViews>
  <sheetFormatPr defaultRowHeight="15"/>
  <cols>
    <col min="2" max="2" width="18.85546875" customWidth="1"/>
    <col min="3" max="3" width="11.5703125" customWidth="1"/>
    <col min="5" max="5" width="15.28515625" customWidth="1"/>
  </cols>
  <sheetData>
    <row r="1" spans="1:6" ht="33.75">
      <c r="A1" s="40" t="s">
        <v>595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9"/>
      <c r="C3" s="25"/>
      <c r="D3" s="9"/>
      <c r="E3" s="16"/>
      <c r="F3" s="12"/>
    </row>
    <row r="4" spans="1:6">
      <c r="A4" s="9" t="s">
        <v>595</v>
      </c>
      <c r="B4" s="9" t="s">
        <v>92</v>
      </c>
      <c r="C4" s="25">
        <v>1218</v>
      </c>
      <c r="D4" s="9">
        <v>4</v>
      </c>
      <c r="E4" s="16">
        <v>-1503523</v>
      </c>
      <c r="F4" s="12">
        <v>-1234</v>
      </c>
    </row>
    <row r="5" spans="1:6">
      <c r="A5" s="9" t="s">
        <v>595</v>
      </c>
      <c r="B5" s="9" t="s">
        <v>93</v>
      </c>
      <c r="C5" s="25">
        <v>1967</v>
      </c>
      <c r="D5" s="9">
        <v>4</v>
      </c>
      <c r="E5" s="16">
        <v>-2263089</v>
      </c>
      <c r="F5" s="12">
        <v>-1151</v>
      </c>
    </row>
    <row r="6" spans="1:6">
      <c r="A6" s="9" t="s">
        <v>595</v>
      </c>
      <c r="B6" s="9" t="s">
        <v>94</v>
      </c>
      <c r="C6" s="25">
        <v>1377</v>
      </c>
      <c r="D6" s="9">
        <v>5</v>
      </c>
      <c r="E6" s="16">
        <v>-2125063</v>
      </c>
      <c r="F6" s="12">
        <v>-1543</v>
      </c>
    </row>
    <row r="7" spans="1:6">
      <c r="A7" s="9" t="s">
        <v>595</v>
      </c>
      <c r="B7" s="9" t="s">
        <v>95</v>
      </c>
      <c r="C7" s="25">
        <v>488</v>
      </c>
      <c r="D7" s="9">
        <v>5</v>
      </c>
      <c r="E7" s="16">
        <v>-723064</v>
      </c>
      <c r="F7" s="12">
        <v>-1482</v>
      </c>
    </row>
    <row r="8" spans="1:6">
      <c r="A8" s="9" t="s">
        <v>595</v>
      </c>
      <c r="B8" s="9" t="s">
        <v>96</v>
      </c>
      <c r="C8" s="25">
        <v>957</v>
      </c>
      <c r="D8" s="9">
        <v>4</v>
      </c>
      <c r="E8" s="16">
        <v>-718551</v>
      </c>
      <c r="F8" s="12">
        <v>-751</v>
      </c>
    </row>
    <row r="9" spans="1:6">
      <c r="A9" s="9" t="s">
        <v>595</v>
      </c>
      <c r="B9" s="9" t="s">
        <v>97</v>
      </c>
      <c r="C9" s="25">
        <v>2092</v>
      </c>
      <c r="D9" s="9">
        <v>5</v>
      </c>
      <c r="E9" s="16">
        <v>-2622881</v>
      </c>
      <c r="F9" s="12">
        <v>-1254</v>
      </c>
    </row>
    <row r="10" spans="1:6">
      <c r="A10" s="9" t="s">
        <v>595</v>
      </c>
      <c r="B10" s="9" t="s">
        <v>98</v>
      </c>
      <c r="C10" s="25">
        <v>1882</v>
      </c>
      <c r="D10" s="9">
        <v>3</v>
      </c>
      <c r="E10" s="16">
        <v>-1706931</v>
      </c>
      <c r="F10" s="12">
        <v>-907</v>
      </c>
    </row>
    <row r="11" spans="1:6">
      <c r="A11" s="9" t="s">
        <v>595</v>
      </c>
      <c r="B11" s="9" t="s">
        <v>99</v>
      </c>
      <c r="C11" s="25">
        <v>1649</v>
      </c>
      <c r="D11" s="9">
        <v>5</v>
      </c>
      <c r="E11" s="16">
        <v>-2416897</v>
      </c>
      <c r="F11" s="12">
        <v>-1466</v>
      </c>
    </row>
    <row r="12" spans="1:6" s="2" customFormat="1">
      <c r="A12" s="2" t="s">
        <v>645</v>
      </c>
      <c r="C12" s="64">
        <v>11630</v>
      </c>
      <c r="E12" s="44">
        <v>-14079999</v>
      </c>
      <c r="F12" s="5">
        <v>-1210.6619948409286</v>
      </c>
    </row>
  </sheetData>
  <printOptions gridLines="1"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I19" sqref="I19"/>
    </sheetView>
  </sheetViews>
  <sheetFormatPr defaultRowHeight="15"/>
  <cols>
    <col min="1" max="1" width="15" customWidth="1"/>
    <col min="2" max="2" width="21" customWidth="1"/>
    <col min="3" max="3" width="11.42578125" customWidth="1"/>
    <col min="5" max="5" width="12.5703125" customWidth="1"/>
  </cols>
  <sheetData>
    <row r="1" spans="1:6" ht="33.75">
      <c r="A1" s="40" t="s">
        <v>596</v>
      </c>
      <c r="B1" s="9"/>
      <c r="C1" s="25"/>
      <c r="D1" s="9"/>
      <c r="E1" s="16"/>
      <c r="F1" s="12"/>
    </row>
    <row r="2" spans="1:6" s="42" customFormat="1" ht="30">
      <c r="A2" s="42" t="s">
        <v>675</v>
      </c>
      <c r="B2" s="42" t="s">
        <v>676</v>
      </c>
      <c r="C2" s="61" t="s">
        <v>677</v>
      </c>
      <c r="D2" s="42" t="s">
        <v>2</v>
      </c>
      <c r="E2" s="62" t="s">
        <v>654</v>
      </c>
      <c r="F2" s="63" t="s">
        <v>659</v>
      </c>
    </row>
    <row r="3" spans="1:6">
      <c r="A3" s="9" t="s">
        <v>596</v>
      </c>
      <c r="B3" s="9" t="s">
        <v>100</v>
      </c>
      <c r="C3" s="25">
        <v>1529</v>
      </c>
      <c r="D3" s="9">
        <v>5</v>
      </c>
      <c r="E3" s="16">
        <v>-436908</v>
      </c>
      <c r="F3" s="12">
        <v>-286</v>
      </c>
    </row>
    <row r="4" spans="1:6">
      <c r="A4" s="9" t="s">
        <v>596</v>
      </c>
      <c r="B4" s="9" t="s">
        <v>101</v>
      </c>
      <c r="C4" s="25">
        <v>616</v>
      </c>
      <c r="D4" s="9">
        <v>5</v>
      </c>
      <c r="E4" s="16">
        <v>-478941</v>
      </c>
      <c r="F4" s="12">
        <v>-778</v>
      </c>
    </row>
    <row r="5" spans="1:6">
      <c r="A5" s="9" t="s">
        <v>596</v>
      </c>
      <c r="B5" s="9" t="s">
        <v>102</v>
      </c>
      <c r="C5" s="25">
        <v>1255</v>
      </c>
      <c r="D5" s="9">
        <v>5</v>
      </c>
      <c r="E5" s="16">
        <v>-751414</v>
      </c>
      <c r="F5" s="12">
        <v>-599</v>
      </c>
    </row>
    <row r="6" spans="1:6">
      <c r="A6" s="9" t="s">
        <v>596</v>
      </c>
      <c r="B6" s="9" t="s">
        <v>103</v>
      </c>
      <c r="C6" s="25">
        <v>1861</v>
      </c>
      <c r="D6" s="9">
        <v>4</v>
      </c>
      <c r="E6" s="16">
        <v>-1991951</v>
      </c>
      <c r="F6" s="12">
        <v>-1070</v>
      </c>
    </row>
    <row r="7" spans="1:6">
      <c r="A7" s="9" t="s">
        <v>596</v>
      </c>
      <c r="B7" s="9" t="s">
        <v>104</v>
      </c>
      <c r="C7" s="25">
        <v>1997</v>
      </c>
      <c r="D7" s="9">
        <v>5</v>
      </c>
      <c r="E7" s="16">
        <v>-1798051</v>
      </c>
      <c r="F7" s="12">
        <v>-900</v>
      </c>
    </row>
    <row r="8" spans="1:6">
      <c r="A8" s="9" t="s">
        <v>596</v>
      </c>
      <c r="B8" s="9" t="s">
        <v>105</v>
      </c>
      <c r="C8" s="25">
        <v>495</v>
      </c>
      <c r="D8" s="9">
        <v>5</v>
      </c>
      <c r="E8" s="16">
        <v>-269187</v>
      </c>
      <c r="F8" s="12">
        <v>-544</v>
      </c>
    </row>
    <row r="9" spans="1:6" s="2" customFormat="1">
      <c r="A9" s="2" t="s">
        <v>645</v>
      </c>
      <c r="C9" s="64">
        <v>7753</v>
      </c>
      <c r="E9" s="44">
        <v>-5726452</v>
      </c>
      <c r="F9" s="5">
        <v>-738.61111827679611</v>
      </c>
    </row>
  </sheetData>
  <printOptions gridLines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1" max="1" width="13.140625" customWidth="1"/>
    <col min="2" max="2" width="15.7109375" customWidth="1"/>
    <col min="3" max="3" width="14.42578125" customWidth="1"/>
    <col min="5" max="5" width="16" customWidth="1"/>
  </cols>
  <sheetData>
    <row r="1" spans="1:6" ht="33.75">
      <c r="A1" s="40" t="s">
        <v>598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A3" s="9" t="s">
        <v>598</v>
      </c>
      <c r="B3" s="9" t="s">
        <v>111</v>
      </c>
      <c r="C3" s="25">
        <v>117</v>
      </c>
      <c r="D3" s="9">
        <v>5</v>
      </c>
      <c r="E3" s="16">
        <v>-115853</v>
      </c>
      <c r="F3" s="12">
        <v>-990</v>
      </c>
    </row>
    <row r="4" spans="1:6">
      <c r="A4" s="9" t="s">
        <v>598</v>
      </c>
      <c r="B4" s="9" t="s">
        <v>112</v>
      </c>
      <c r="C4" s="25">
        <v>282</v>
      </c>
      <c r="D4" s="9">
        <v>5</v>
      </c>
      <c r="E4" s="16">
        <v>-289262</v>
      </c>
      <c r="F4" s="12">
        <v>-1026</v>
      </c>
    </row>
    <row r="5" spans="1:6">
      <c r="A5" s="9" t="s">
        <v>598</v>
      </c>
      <c r="B5" s="9" t="s">
        <v>113</v>
      </c>
      <c r="C5" s="25">
        <v>393</v>
      </c>
      <c r="D5" s="9">
        <v>4</v>
      </c>
      <c r="E5" s="16">
        <v>-208448</v>
      </c>
      <c r="F5" s="12">
        <v>-530</v>
      </c>
    </row>
    <row r="6" spans="1:6">
      <c r="A6" s="9" t="s">
        <v>598</v>
      </c>
      <c r="B6" s="9" t="s">
        <v>114</v>
      </c>
      <c r="C6" s="25">
        <v>800</v>
      </c>
      <c r="D6" s="9">
        <v>5</v>
      </c>
      <c r="E6" s="16">
        <v>-928818</v>
      </c>
      <c r="F6" s="12">
        <v>-1161</v>
      </c>
    </row>
    <row r="7" spans="1:6">
      <c r="A7" s="9" t="s">
        <v>598</v>
      </c>
      <c r="B7" s="9" t="s">
        <v>115</v>
      </c>
      <c r="C7" s="25">
        <v>283</v>
      </c>
      <c r="D7" s="9">
        <v>4</v>
      </c>
      <c r="E7" s="16">
        <v>-254045</v>
      </c>
      <c r="F7" s="12">
        <v>-898</v>
      </c>
    </row>
    <row r="8" spans="1:6">
      <c r="A8" s="9" t="s">
        <v>598</v>
      </c>
      <c r="B8" s="9" t="s">
        <v>116</v>
      </c>
      <c r="C8" s="25">
        <v>399</v>
      </c>
      <c r="D8" s="9">
        <v>4</v>
      </c>
      <c r="E8" s="16">
        <v>-502198</v>
      </c>
      <c r="F8" s="12">
        <v>-1259</v>
      </c>
    </row>
    <row r="9" spans="1:6">
      <c r="A9" s="9" t="s">
        <v>598</v>
      </c>
      <c r="B9" s="9" t="s">
        <v>117</v>
      </c>
      <c r="C9" s="25">
        <v>416</v>
      </c>
      <c r="D9" s="9">
        <v>4</v>
      </c>
      <c r="E9" s="16">
        <v>-532417</v>
      </c>
      <c r="F9" s="12">
        <v>-1280</v>
      </c>
    </row>
    <row r="10" spans="1:6">
      <c r="A10" s="9" t="s">
        <v>598</v>
      </c>
      <c r="B10" s="9" t="s">
        <v>118</v>
      </c>
      <c r="C10" s="25">
        <v>344</v>
      </c>
      <c r="D10" s="9">
        <v>5</v>
      </c>
      <c r="E10" s="16">
        <v>-297677</v>
      </c>
      <c r="F10" s="12">
        <v>-865</v>
      </c>
    </row>
    <row r="11" spans="1:6">
      <c r="A11" s="9" t="s">
        <v>598</v>
      </c>
      <c r="B11" s="9" t="s">
        <v>119</v>
      </c>
      <c r="C11" s="25">
        <v>1118</v>
      </c>
      <c r="D11" s="9">
        <v>4</v>
      </c>
      <c r="E11" s="16">
        <v>-905521</v>
      </c>
      <c r="F11" s="12">
        <v>-810</v>
      </c>
    </row>
    <row r="12" spans="1:6">
      <c r="A12" s="9" t="s">
        <v>598</v>
      </c>
      <c r="B12" s="9" t="s">
        <v>120</v>
      </c>
      <c r="C12" s="25">
        <v>383</v>
      </c>
      <c r="D12" s="9">
        <v>4</v>
      </c>
      <c r="E12" s="16">
        <v>-419040</v>
      </c>
      <c r="F12" s="12">
        <v>-1094</v>
      </c>
    </row>
    <row r="13" spans="1:6">
      <c r="A13" s="9" t="s">
        <v>598</v>
      </c>
      <c r="B13" s="9" t="s">
        <v>121</v>
      </c>
      <c r="C13" s="25">
        <v>379</v>
      </c>
      <c r="D13" s="9">
        <v>4</v>
      </c>
      <c r="E13" s="16">
        <v>-394246</v>
      </c>
      <c r="F13" s="12">
        <v>-1040</v>
      </c>
    </row>
    <row r="14" spans="1:6">
      <c r="A14" s="9" t="s">
        <v>598</v>
      </c>
      <c r="B14" s="9" t="s">
        <v>122</v>
      </c>
      <c r="C14" s="25">
        <v>1037</v>
      </c>
      <c r="D14" s="9">
        <v>4</v>
      </c>
      <c r="E14" s="16">
        <v>-805376</v>
      </c>
      <c r="F14" s="12">
        <v>-777</v>
      </c>
    </row>
    <row r="15" spans="1:6" s="2" customFormat="1">
      <c r="A15" s="2" t="s">
        <v>645</v>
      </c>
      <c r="C15" s="64">
        <v>5951</v>
      </c>
      <c r="E15" s="44">
        <v>-5652901</v>
      </c>
      <c r="F15" s="5">
        <v>-949.90774659721058</v>
      </c>
    </row>
  </sheetData>
  <printOptions gridLines="1"/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I19" sqref="I19"/>
    </sheetView>
  </sheetViews>
  <sheetFormatPr defaultRowHeight="15"/>
  <cols>
    <col min="1" max="1" width="16.85546875" customWidth="1"/>
    <col min="2" max="2" width="14.140625" customWidth="1"/>
    <col min="5" max="5" width="13.28515625" customWidth="1"/>
  </cols>
  <sheetData>
    <row r="1" spans="1:6" ht="33.75">
      <c r="A1" s="69" t="s">
        <v>599</v>
      </c>
    </row>
    <row r="2" spans="1:6" s="9" customFormat="1" ht="90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599</v>
      </c>
      <c r="B4" s="10" t="s">
        <v>123</v>
      </c>
      <c r="C4" s="11">
        <v>3269</v>
      </c>
      <c r="D4" s="13">
        <v>3</v>
      </c>
      <c r="E4" s="14">
        <v>-2482338</v>
      </c>
      <c r="F4" s="12">
        <v>-759</v>
      </c>
    </row>
    <row r="5" spans="1:6">
      <c r="A5" s="7" t="s">
        <v>599</v>
      </c>
      <c r="B5" s="10" t="s">
        <v>124</v>
      </c>
      <c r="C5" s="11">
        <v>1574</v>
      </c>
      <c r="D5" s="13">
        <v>5</v>
      </c>
      <c r="E5" s="14">
        <v>-1148168</v>
      </c>
      <c r="F5" s="12">
        <v>-729</v>
      </c>
    </row>
    <row r="6" spans="1:6">
      <c r="A6" s="7" t="s">
        <v>599</v>
      </c>
      <c r="B6" s="10" t="s">
        <v>125</v>
      </c>
      <c r="C6" s="11">
        <v>4107</v>
      </c>
      <c r="D6" s="13">
        <v>5</v>
      </c>
      <c r="E6" s="14">
        <v>-3062345</v>
      </c>
      <c r="F6" s="12">
        <v>-746</v>
      </c>
    </row>
    <row r="7" spans="1:6">
      <c r="A7" s="7" t="s">
        <v>599</v>
      </c>
      <c r="B7" s="10" t="s">
        <v>126</v>
      </c>
      <c r="C7" s="11">
        <v>809</v>
      </c>
      <c r="D7" s="13">
        <v>5</v>
      </c>
      <c r="E7" s="14">
        <v>-519212</v>
      </c>
      <c r="F7" s="12">
        <v>-642</v>
      </c>
    </row>
    <row r="8" spans="1:6">
      <c r="A8" s="7" t="s">
        <v>599</v>
      </c>
      <c r="B8" s="10" t="s">
        <v>127</v>
      </c>
      <c r="C8" s="11">
        <v>1368</v>
      </c>
      <c r="D8" s="13">
        <v>6</v>
      </c>
      <c r="E8" s="14">
        <v>-546621</v>
      </c>
      <c r="F8" s="12">
        <v>-400</v>
      </c>
    </row>
    <row r="9" spans="1:6">
      <c r="A9" s="7" t="s">
        <v>599</v>
      </c>
      <c r="B9" s="10" t="s">
        <v>128</v>
      </c>
      <c r="C9" s="11">
        <v>1132</v>
      </c>
      <c r="D9" s="13">
        <v>5</v>
      </c>
      <c r="E9" s="14">
        <v>-770203</v>
      </c>
      <c r="F9" s="12">
        <v>-680</v>
      </c>
    </row>
    <row r="10" spans="1:6">
      <c r="A10" s="7" t="s">
        <v>599</v>
      </c>
      <c r="B10" s="10" t="s">
        <v>129</v>
      </c>
      <c r="C10" s="11">
        <v>4595</v>
      </c>
      <c r="D10" s="13">
        <v>3</v>
      </c>
      <c r="E10" s="14">
        <v>-3427496</v>
      </c>
      <c r="F10" s="12">
        <v>-746</v>
      </c>
    </row>
    <row r="11" spans="1:6">
      <c r="A11" s="7" t="s">
        <v>599</v>
      </c>
      <c r="B11" s="10" t="s">
        <v>130</v>
      </c>
      <c r="C11" s="11">
        <v>10019</v>
      </c>
      <c r="D11" s="13">
        <v>5</v>
      </c>
      <c r="E11" s="14">
        <v>-5510756</v>
      </c>
      <c r="F11" s="12">
        <v>-550</v>
      </c>
    </row>
    <row r="12" spans="1:6">
      <c r="A12" s="7" t="s">
        <v>599</v>
      </c>
      <c r="B12" s="10" t="s">
        <v>131</v>
      </c>
      <c r="C12" s="11">
        <v>1650</v>
      </c>
      <c r="D12" s="13">
        <v>5</v>
      </c>
      <c r="E12" s="14">
        <v>-836592</v>
      </c>
      <c r="F12" s="12">
        <v>-507</v>
      </c>
    </row>
    <row r="13" spans="1:6">
      <c r="A13" s="7" t="s">
        <v>599</v>
      </c>
      <c r="B13" s="10" t="s">
        <v>132</v>
      </c>
      <c r="C13" s="11">
        <v>2190</v>
      </c>
      <c r="D13" s="13">
        <v>5</v>
      </c>
      <c r="E13" s="14">
        <v>-1194651</v>
      </c>
      <c r="F13" s="12">
        <v>-546</v>
      </c>
    </row>
    <row r="14" spans="1:6">
      <c r="A14" s="7" t="s">
        <v>599</v>
      </c>
      <c r="B14" s="10" t="s">
        <v>133</v>
      </c>
      <c r="C14" s="11">
        <v>1175</v>
      </c>
      <c r="D14" s="13">
        <v>6</v>
      </c>
      <c r="E14" s="14">
        <v>-371600</v>
      </c>
      <c r="F14" s="12">
        <v>-316</v>
      </c>
    </row>
    <row r="15" spans="1:6">
      <c r="A15" s="7" t="s">
        <v>599</v>
      </c>
      <c r="B15" s="10" t="s">
        <v>134</v>
      </c>
      <c r="C15" s="11">
        <v>12475</v>
      </c>
      <c r="D15" s="13">
        <v>5</v>
      </c>
      <c r="E15" s="14">
        <v>-6493315</v>
      </c>
      <c r="F15" s="12">
        <v>-521</v>
      </c>
    </row>
    <row r="16" spans="1:6">
      <c r="A16" s="7" t="s">
        <v>599</v>
      </c>
      <c r="B16" s="10" t="s">
        <v>135</v>
      </c>
      <c r="C16" s="11">
        <v>1180</v>
      </c>
      <c r="D16" s="13">
        <v>6</v>
      </c>
      <c r="E16" s="14">
        <v>-322129</v>
      </c>
      <c r="F16" s="12">
        <v>-273</v>
      </c>
    </row>
    <row r="17" spans="1:6">
      <c r="A17" s="7" t="s">
        <v>645</v>
      </c>
      <c r="B17" s="3"/>
      <c r="C17" s="6">
        <f>SUM(C4:C16)</f>
        <v>45543</v>
      </c>
      <c r="D17" s="1"/>
      <c r="E17" s="8">
        <f>SUM(E4:E16)</f>
        <v>-26685426</v>
      </c>
      <c r="F17" s="5">
        <f>(E17/C17)</f>
        <v>-585.93913444437123</v>
      </c>
    </row>
  </sheetData>
  <printOptions gridLines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2" max="2" width="16.85546875" customWidth="1"/>
    <col min="5" max="5" width="16.7109375" customWidth="1"/>
  </cols>
  <sheetData>
    <row r="1" spans="1:6" ht="33.75">
      <c r="A1" s="69" t="s">
        <v>601</v>
      </c>
    </row>
    <row r="2" spans="1:6" s="9" customFormat="1" ht="90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601</v>
      </c>
      <c r="B4" s="10" t="s">
        <v>164</v>
      </c>
      <c r="C4" s="11">
        <v>250</v>
      </c>
      <c r="D4" s="13">
        <v>4</v>
      </c>
      <c r="E4" s="14">
        <v>-332108</v>
      </c>
      <c r="F4" s="12">
        <v>-1328</v>
      </c>
    </row>
    <row r="5" spans="1:6">
      <c r="A5" s="7" t="s">
        <v>601</v>
      </c>
      <c r="B5" s="10" t="s">
        <v>165</v>
      </c>
      <c r="C5" s="11">
        <v>314</v>
      </c>
      <c r="D5" s="13">
        <v>5</v>
      </c>
      <c r="E5" s="14">
        <v>-576750</v>
      </c>
      <c r="F5" s="12">
        <v>-1837</v>
      </c>
    </row>
    <row r="6" spans="1:6">
      <c r="A6" s="7" t="s">
        <v>601</v>
      </c>
      <c r="B6" s="10" t="s">
        <v>166</v>
      </c>
      <c r="C6" s="11">
        <v>173</v>
      </c>
      <c r="D6" s="13">
        <v>5</v>
      </c>
      <c r="E6" s="14">
        <v>-111979</v>
      </c>
      <c r="F6" s="12">
        <v>-647</v>
      </c>
    </row>
    <row r="7" spans="1:6">
      <c r="A7" s="7" t="s">
        <v>601</v>
      </c>
      <c r="B7" s="10" t="s">
        <v>167</v>
      </c>
      <c r="C7" s="11">
        <v>126</v>
      </c>
      <c r="D7" s="13">
        <v>5</v>
      </c>
      <c r="E7" s="14">
        <v>-260326</v>
      </c>
      <c r="F7" s="12">
        <v>-2066</v>
      </c>
    </row>
    <row r="8" spans="1:6">
      <c r="A8" s="7" t="s">
        <v>601</v>
      </c>
      <c r="B8" s="10" t="s">
        <v>168</v>
      </c>
      <c r="C8" s="11">
        <v>741</v>
      </c>
      <c r="D8" s="13">
        <v>4</v>
      </c>
      <c r="E8" s="14">
        <v>-666218</v>
      </c>
      <c r="F8" s="12">
        <v>-899</v>
      </c>
    </row>
    <row r="9" spans="1:6">
      <c r="A9" s="7" t="s">
        <v>601</v>
      </c>
      <c r="B9" s="10" t="s">
        <v>169</v>
      </c>
      <c r="C9" s="11">
        <v>82</v>
      </c>
      <c r="D9" s="13">
        <v>6</v>
      </c>
      <c r="E9" s="14">
        <v>-52361</v>
      </c>
      <c r="F9" s="12">
        <v>-639</v>
      </c>
    </row>
    <row r="10" spans="1:6">
      <c r="A10" s="7" t="s">
        <v>601</v>
      </c>
      <c r="B10" s="10" t="s">
        <v>170</v>
      </c>
      <c r="C10" s="11">
        <v>732</v>
      </c>
      <c r="D10" s="13">
        <v>5</v>
      </c>
      <c r="E10" s="14">
        <v>-275894</v>
      </c>
      <c r="F10" s="12">
        <v>-377</v>
      </c>
    </row>
    <row r="11" spans="1:6">
      <c r="A11" s="7" t="s">
        <v>601</v>
      </c>
      <c r="B11" s="10" t="s">
        <v>171</v>
      </c>
      <c r="C11" s="11">
        <v>249</v>
      </c>
      <c r="D11" s="13">
        <v>5</v>
      </c>
      <c r="E11" s="14">
        <v>-169561</v>
      </c>
      <c r="F11" s="12">
        <v>-681</v>
      </c>
    </row>
    <row r="12" spans="1:6">
      <c r="A12" s="7" t="s">
        <v>601</v>
      </c>
      <c r="B12" s="10" t="s">
        <v>172</v>
      </c>
      <c r="C12" s="11">
        <v>875</v>
      </c>
      <c r="D12" s="13">
        <v>4</v>
      </c>
      <c r="E12" s="14">
        <v>-717144</v>
      </c>
      <c r="F12" s="12">
        <v>-820</v>
      </c>
    </row>
    <row r="13" spans="1:6">
      <c r="A13" s="7" t="s">
        <v>601</v>
      </c>
      <c r="B13" s="10" t="s">
        <v>173</v>
      </c>
      <c r="C13" s="11">
        <v>268</v>
      </c>
      <c r="D13" s="13">
        <v>5</v>
      </c>
      <c r="E13" s="14">
        <v>-258531</v>
      </c>
      <c r="F13" s="12">
        <v>-965</v>
      </c>
    </row>
    <row r="14" spans="1:6">
      <c r="A14" s="7" t="s">
        <v>601</v>
      </c>
      <c r="B14" s="10" t="s">
        <v>174</v>
      </c>
      <c r="C14" s="11">
        <v>300</v>
      </c>
      <c r="D14" s="13">
        <v>5</v>
      </c>
      <c r="E14" s="14">
        <v>-248732</v>
      </c>
      <c r="F14" s="12">
        <v>-829</v>
      </c>
    </row>
    <row r="15" spans="1:6">
      <c r="A15" s="7" t="s">
        <v>645</v>
      </c>
      <c r="B15" s="3"/>
      <c r="C15" s="6">
        <f>SUM(C4:C14)</f>
        <v>4110</v>
      </c>
      <c r="D15" s="1"/>
      <c r="E15" s="8">
        <f>SUM(E4:E14)</f>
        <v>-3669604</v>
      </c>
      <c r="F15" s="5">
        <f>(E15/C15)</f>
        <v>-892.84768856447693</v>
      </c>
    </row>
  </sheetData>
  <printOptions gridLines="1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I19" sqref="I19"/>
    </sheetView>
  </sheetViews>
  <sheetFormatPr defaultRowHeight="15"/>
  <cols>
    <col min="1" max="1" width="17.28515625" customWidth="1"/>
    <col min="2" max="2" width="18.7109375" customWidth="1"/>
    <col min="5" max="5" width="12.140625" customWidth="1"/>
  </cols>
  <sheetData>
    <row r="1" spans="1:6" ht="33.75">
      <c r="A1" s="69" t="s">
        <v>602</v>
      </c>
    </row>
    <row r="2" spans="1:6" s="9" customFormat="1" ht="90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602</v>
      </c>
      <c r="B4" s="10" t="s">
        <v>175</v>
      </c>
      <c r="C4" s="11">
        <v>852</v>
      </c>
      <c r="D4" s="13">
        <v>5</v>
      </c>
      <c r="E4" s="14">
        <v>-1114018</v>
      </c>
      <c r="F4" s="12">
        <v>-1308</v>
      </c>
    </row>
    <row r="5" spans="1:6">
      <c r="A5" s="7" t="s">
        <v>602</v>
      </c>
      <c r="B5" s="10" t="s">
        <v>176</v>
      </c>
      <c r="C5" s="11">
        <v>541</v>
      </c>
      <c r="D5" s="13">
        <v>4</v>
      </c>
      <c r="E5" s="14">
        <v>-354471</v>
      </c>
      <c r="F5" s="12">
        <v>-655</v>
      </c>
    </row>
    <row r="6" spans="1:6">
      <c r="A6" s="7" t="s">
        <v>602</v>
      </c>
      <c r="B6" s="10" t="s">
        <v>177</v>
      </c>
      <c r="C6" s="11">
        <v>1529</v>
      </c>
      <c r="D6" s="13">
        <v>4</v>
      </c>
      <c r="E6" s="14">
        <v>-155038</v>
      </c>
      <c r="F6" s="12">
        <v>-101</v>
      </c>
    </row>
    <row r="7" spans="1:6">
      <c r="A7" s="7" t="s">
        <v>602</v>
      </c>
      <c r="B7" s="10" t="s">
        <v>178</v>
      </c>
      <c r="C7" s="11">
        <v>1390</v>
      </c>
      <c r="D7" s="13">
        <v>5</v>
      </c>
      <c r="E7" s="14">
        <v>-1033530</v>
      </c>
      <c r="F7" s="12">
        <v>-744</v>
      </c>
    </row>
    <row r="8" spans="1:6">
      <c r="A8" s="7" t="s">
        <v>602</v>
      </c>
      <c r="B8" s="10" t="s">
        <v>179</v>
      </c>
      <c r="C8" s="11">
        <v>2422</v>
      </c>
      <c r="D8" s="13">
        <v>4</v>
      </c>
      <c r="E8" s="14">
        <v>-1397333</v>
      </c>
      <c r="F8" s="12">
        <v>-577</v>
      </c>
    </row>
    <row r="9" spans="1:6">
      <c r="A9" s="7" t="s">
        <v>602</v>
      </c>
      <c r="B9" s="10" t="s">
        <v>180</v>
      </c>
      <c r="C9" s="11">
        <v>840</v>
      </c>
      <c r="D9" s="13">
        <v>4</v>
      </c>
      <c r="E9" s="14">
        <v>-382470</v>
      </c>
      <c r="F9" s="12">
        <v>-455</v>
      </c>
    </row>
    <row r="10" spans="1:6">
      <c r="A10" s="7" t="s">
        <v>602</v>
      </c>
      <c r="B10" s="10" t="s">
        <v>181</v>
      </c>
      <c r="C10" s="11">
        <v>315</v>
      </c>
      <c r="D10" s="13">
        <v>4</v>
      </c>
      <c r="E10" s="14">
        <v>-158689</v>
      </c>
      <c r="F10" s="12">
        <v>-504</v>
      </c>
    </row>
    <row r="11" spans="1:6">
      <c r="A11" s="7" t="s">
        <v>645</v>
      </c>
      <c r="B11" s="3"/>
      <c r="C11" s="6">
        <f>SUM(C4:C10)</f>
        <v>7889</v>
      </c>
      <c r="D11" s="1"/>
      <c r="E11" s="8">
        <f>SUM(E4:E10)</f>
        <v>-4595549</v>
      </c>
      <c r="F11" s="5">
        <f>(E11/C11)</f>
        <v>-582.52617568766641</v>
      </c>
    </row>
  </sheetData>
  <printOptions gridLines="1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I19" sqref="I19"/>
    </sheetView>
  </sheetViews>
  <sheetFormatPr defaultRowHeight="15"/>
  <cols>
    <col min="2" max="2" width="18.5703125" customWidth="1"/>
    <col min="3" max="3" width="13" customWidth="1"/>
    <col min="5" max="5" width="14.42578125" customWidth="1"/>
  </cols>
  <sheetData>
    <row r="1" spans="1:6" ht="36">
      <c r="A1" s="70" t="s">
        <v>603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603</v>
      </c>
      <c r="B4" s="10" t="s">
        <v>182</v>
      </c>
      <c r="C4" s="11">
        <v>136</v>
      </c>
      <c r="D4" s="13">
        <v>5</v>
      </c>
      <c r="E4" s="14">
        <v>-136801</v>
      </c>
      <c r="F4" s="12">
        <v>-1006</v>
      </c>
    </row>
    <row r="5" spans="1:6">
      <c r="A5" s="7" t="s">
        <v>603</v>
      </c>
      <c r="B5" s="10" t="s">
        <v>183</v>
      </c>
      <c r="C5" s="11">
        <v>3165</v>
      </c>
      <c r="D5" s="13">
        <v>4</v>
      </c>
      <c r="E5" s="14">
        <v>-1543152</v>
      </c>
      <c r="F5" s="12">
        <v>-488</v>
      </c>
    </row>
    <row r="6" spans="1:6">
      <c r="A6" s="7" t="s">
        <v>603</v>
      </c>
      <c r="B6" s="10" t="s">
        <v>184</v>
      </c>
      <c r="C6" s="11">
        <v>1889</v>
      </c>
      <c r="D6" s="13">
        <v>4</v>
      </c>
      <c r="E6" s="14">
        <v>-1418761</v>
      </c>
      <c r="F6" s="12">
        <v>-751</v>
      </c>
    </row>
    <row r="7" spans="1:6">
      <c r="A7" s="7" t="s">
        <v>603</v>
      </c>
      <c r="B7" s="10" t="s">
        <v>185</v>
      </c>
      <c r="C7" s="11">
        <v>978</v>
      </c>
      <c r="D7" s="13">
        <v>5</v>
      </c>
      <c r="E7" s="14">
        <v>-1249736</v>
      </c>
      <c r="F7" s="12">
        <v>-1278</v>
      </c>
    </row>
    <row r="8" spans="1:6">
      <c r="A8" s="7" t="s">
        <v>603</v>
      </c>
      <c r="B8" s="10" t="s">
        <v>186</v>
      </c>
      <c r="C8" s="11">
        <v>495</v>
      </c>
      <c r="D8" s="13">
        <v>5</v>
      </c>
      <c r="E8" s="14">
        <v>-370194</v>
      </c>
      <c r="F8" s="12">
        <v>-748</v>
      </c>
    </row>
    <row r="9" spans="1:6">
      <c r="A9" s="7" t="s">
        <v>603</v>
      </c>
      <c r="B9" s="10" t="s">
        <v>187</v>
      </c>
      <c r="C9" s="11">
        <v>353</v>
      </c>
      <c r="D9" s="13">
        <v>4</v>
      </c>
      <c r="E9" s="14">
        <v>-266030</v>
      </c>
      <c r="F9" s="12">
        <v>-754</v>
      </c>
    </row>
    <row r="10" spans="1:6">
      <c r="A10" s="7" t="s">
        <v>603</v>
      </c>
      <c r="B10" s="10" t="s">
        <v>188</v>
      </c>
      <c r="C10" s="11">
        <v>1829</v>
      </c>
      <c r="D10" s="13">
        <v>5</v>
      </c>
      <c r="E10" s="14">
        <v>-1776483</v>
      </c>
      <c r="F10" s="12">
        <v>-971</v>
      </c>
    </row>
    <row r="11" spans="1:6">
      <c r="A11" s="7" t="s">
        <v>645</v>
      </c>
      <c r="B11" s="3"/>
      <c r="C11" s="6">
        <f>SUM(C4:C10)</f>
        <v>8845</v>
      </c>
      <c r="D11" s="1"/>
      <c r="E11" s="8">
        <f>SUM(E4:E10)</f>
        <v>-6761157</v>
      </c>
      <c r="F11" s="5">
        <f>(E11/C11)</f>
        <v>-764.40440927077441</v>
      </c>
    </row>
  </sheetData>
  <printOptions gridLines="1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9" sqref="I19"/>
    </sheetView>
  </sheetViews>
  <sheetFormatPr defaultRowHeight="15"/>
  <cols>
    <col min="2" max="2" width="17.7109375" customWidth="1"/>
    <col min="3" max="3" width="13.28515625" customWidth="1"/>
    <col min="5" max="5" width="12.7109375" customWidth="1"/>
  </cols>
  <sheetData>
    <row r="1" spans="1:6" ht="33.75">
      <c r="A1" s="69" t="s">
        <v>605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605</v>
      </c>
      <c r="B4" s="10" t="s">
        <v>197</v>
      </c>
      <c r="C4" s="11">
        <v>1450</v>
      </c>
      <c r="D4" s="13">
        <v>5</v>
      </c>
      <c r="E4" s="14">
        <v>-2004542</v>
      </c>
      <c r="F4" s="12">
        <v>-1382</v>
      </c>
    </row>
    <row r="5" spans="1:6">
      <c r="A5" s="7" t="s">
        <v>605</v>
      </c>
      <c r="B5" s="10" t="s">
        <v>198</v>
      </c>
      <c r="C5" s="11">
        <v>1729</v>
      </c>
      <c r="D5" s="13">
        <v>4</v>
      </c>
      <c r="E5" s="14">
        <v>-1795525</v>
      </c>
      <c r="F5" s="12">
        <v>-1038</v>
      </c>
    </row>
    <row r="6" spans="1:6">
      <c r="A6" s="7" t="s">
        <v>605</v>
      </c>
      <c r="B6" s="10" t="s">
        <v>199</v>
      </c>
      <c r="C6" s="11">
        <v>1540</v>
      </c>
      <c r="D6" s="13">
        <v>5</v>
      </c>
      <c r="E6" s="14">
        <v>-1314497</v>
      </c>
      <c r="F6" s="12">
        <v>-854</v>
      </c>
    </row>
    <row r="7" spans="1:6">
      <c r="A7" s="7" t="s">
        <v>605</v>
      </c>
      <c r="B7" s="10" t="s">
        <v>200</v>
      </c>
      <c r="C7" s="11">
        <v>1249</v>
      </c>
      <c r="D7" s="13">
        <v>5</v>
      </c>
      <c r="E7" s="14">
        <v>-1088858</v>
      </c>
      <c r="F7" s="12">
        <v>-872</v>
      </c>
    </row>
    <row r="8" spans="1:6">
      <c r="A8" s="7" t="s">
        <v>605</v>
      </c>
      <c r="B8" s="10" t="s">
        <v>201</v>
      </c>
      <c r="C8" s="11">
        <v>410</v>
      </c>
      <c r="D8" s="13">
        <v>5</v>
      </c>
      <c r="E8" s="14">
        <v>-371873</v>
      </c>
      <c r="F8" s="12">
        <v>-907</v>
      </c>
    </row>
    <row r="9" spans="1:6">
      <c r="A9" s="7" t="s">
        <v>605</v>
      </c>
      <c r="B9" s="10" t="s">
        <v>202</v>
      </c>
      <c r="C9" s="11">
        <v>388</v>
      </c>
      <c r="D9" s="13">
        <v>5</v>
      </c>
      <c r="E9" s="14">
        <v>-263265</v>
      </c>
      <c r="F9" s="12">
        <v>-679</v>
      </c>
    </row>
    <row r="10" spans="1:6">
      <c r="A10" s="7" t="s">
        <v>645</v>
      </c>
      <c r="B10" s="3"/>
      <c r="C10" s="6">
        <f>SUM(C4:C9)</f>
        <v>6766</v>
      </c>
      <c r="D10" s="1"/>
      <c r="E10" s="8">
        <f>SUM(E4:E9)</f>
        <v>-6838560</v>
      </c>
      <c r="F10" s="5">
        <f>(E10/C10)</f>
        <v>-1010.7242092817027</v>
      </c>
    </row>
  </sheetData>
  <printOptions gridLines="1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I19" sqref="I19"/>
    </sheetView>
  </sheetViews>
  <sheetFormatPr defaultRowHeight="15"/>
  <cols>
    <col min="1" max="1" width="13.5703125" customWidth="1"/>
    <col min="2" max="2" width="18.140625" customWidth="1"/>
    <col min="5" max="5" width="17.140625" customWidth="1"/>
  </cols>
  <sheetData>
    <row r="1" spans="1:6" ht="33.75">
      <c r="A1" s="69" t="s">
        <v>606</v>
      </c>
    </row>
    <row r="2" spans="1:6" s="9" customFormat="1" ht="90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606</v>
      </c>
      <c r="B4" s="10" t="s">
        <v>203</v>
      </c>
      <c r="C4" s="11">
        <v>152</v>
      </c>
      <c r="D4" s="13">
        <v>5</v>
      </c>
      <c r="E4" s="14">
        <v>-156055</v>
      </c>
      <c r="F4" s="12">
        <v>-1027</v>
      </c>
    </row>
    <row r="5" spans="1:6">
      <c r="A5" s="7" t="s">
        <v>606</v>
      </c>
      <c r="B5" s="10" t="s">
        <v>204</v>
      </c>
      <c r="C5" s="11">
        <v>89</v>
      </c>
      <c r="D5" s="13">
        <v>6</v>
      </c>
      <c r="E5" s="14">
        <v>-100379</v>
      </c>
      <c r="F5" s="12">
        <v>-1128</v>
      </c>
    </row>
    <row r="6" spans="1:6">
      <c r="A6" s="7" t="s">
        <v>606</v>
      </c>
      <c r="B6" s="10" t="s">
        <v>205</v>
      </c>
      <c r="C6" s="11">
        <v>54</v>
      </c>
      <c r="D6" s="13">
        <v>6</v>
      </c>
      <c r="E6" s="14">
        <v>-69270</v>
      </c>
      <c r="F6" s="12">
        <v>-1283</v>
      </c>
    </row>
    <row r="7" spans="1:6">
      <c r="A7" s="7" t="s">
        <v>606</v>
      </c>
      <c r="B7" s="10" t="s">
        <v>206</v>
      </c>
      <c r="C7" s="11">
        <v>177</v>
      </c>
      <c r="D7" s="13">
        <v>5</v>
      </c>
      <c r="E7" s="14">
        <v>-192798</v>
      </c>
      <c r="F7" s="12">
        <v>-1089</v>
      </c>
    </row>
    <row r="8" spans="1:6">
      <c r="A8" s="7" t="s">
        <v>645</v>
      </c>
      <c r="B8" s="3"/>
      <c r="C8" s="6">
        <f>SUM(C4:C7)</f>
        <v>472</v>
      </c>
      <c r="D8" s="1"/>
      <c r="E8" s="8">
        <f>SUM(E4:E7)</f>
        <v>-518502</v>
      </c>
      <c r="F8" s="5">
        <f>(E8/C8)</f>
        <v>-1098.5211864406779</v>
      </c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I19" sqref="I19"/>
    </sheetView>
  </sheetViews>
  <sheetFormatPr defaultRowHeight="15"/>
  <cols>
    <col min="1" max="1" width="13.140625" customWidth="1"/>
    <col min="2" max="2" width="22.7109375" customWidth="1"/>
    <col min="3" max="3" width="11.5703125" customWidth="1"/>
    <col min="4" max="4" width="9.140625" style="15"/>
    <col min="5" max="5" width="16.28515625" customWidth="1"/>
  </cols>
  <sheetData>
    <row r="1" spans="1:6" s="9" customFormat="1" ht="31.5">
      <c r="A1" s="39" t="s">
        <v>615</v>
      </c>
      <c r="C1" s="25"/>
      <c r="D1" s="15"/>
      <c r="E1" s="16"/>
      <c r="F1" s="12"/>
    </row>
    <row r="2" spans="1:6" s="2" customFormat="1" ht="82.5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674</v>
      </c>
    </row>
    <row r="3" spans="1:6" ht="31.5">
      <c r="A3" s="35" t="s">
        <v>615</v>
      </c>
      <c r="B3" s="35" t="s">
        <v>301</v>
      </c>
      <c r="C3" s="36">
        <v>2248</v>
      </c>
      <c r="D3" s="33" t="s">
        <v>667</v>
      </c>
      <c r="E3" s="37">
        <v>-2090314</v>
      </c>
      <c r="F3" s="38">
        <v>-930</v>
      </c>
    </row>
    <row r="4" spans="1:6" ht="31.5">
      <c r="A4" s="35" t="s">
        <v>615</v>
      </c>
      <c r="B4" s="35" t="s">
        <v>302</v>
      </c>
      <c r="C4" s="36">
        <v>5191</v>
      </c>
      <c r="D4" s="33" t="s">
        <v>667</v>
      </c>
      <c r="E4" s="37">
        <v>-6053953</v>
      </c>
      <c r="F4" s="38">
        <v>-1166</v>
      </c>
    </row>
    <row r="5" spans="1:6" ht="31.5">
      <c r="A5" s="35" t="s">
        <v>615</v>
      </c>
      <c r="B5" s="35" t="s">
        <v>303</v>
      </c>
      <c r="C5" s="36">
        <v>1899</v>
      </c>
      <c r="D5" s="33" t="s">
        <v>667</v>
      </c>
      <c r="E5" s="37">
        <v>-1920299</v>
      </c>
      <c r="F5" s="38">
        <v>-1011</v>
      </c>
    </row>
    <row r="6" spans="1:6" ht="31.5">
      <c r="A6" s="35" t="s">
        <v>615</v>
      </c>
      <c r="B6" s="35" t="s">
        <v>304</v>
      </c>
      <c r="C6" s="36">
        <v>4099</v>
      </c>
      <c r="D6" s="33" t="s">
        <v>667</v>
      </c>
      <c r="E6" s="37">
        <v>-4557071</v>
      </c>
      <c r="F6" s="38">
        <v>-1112</v>
      </c>
    </row>
    <row r="7" spans="1:6" ht="31.5">
      <c r="A7" s="35" t="s">
        <v>615</v>
      </c>
      <c r="B7" s="35" t="s">
        <v>305</v>
      </c>
      <c r="C7" s="36">
        <v>7356</v>
      </c>
      <c r="D7" s="33" t="s">
        <v>671</v>
      </c>
      <c r="E7" s="37">
        <v>-5635904</v>
      </c>
      <c r="F7" s="38">
        <v>-766</v>
      </c>
    </row>
    <row r="8" spans="1:6" ht="31.5">
      <c r="A8" s="35" t="s">
        <v>615</v>
      </c>
      <c r="B8" s="35" t="s">
        <v>306</v>
      </c>
      <c r="C8" s="36">
        <v>4006</v>
      </c>
      <c r="D8" s="33" t="s">
        <v>667</v>
      </c>
      <c r="E8" s="37">
        <v>-3866373</v>
      </c>
      <c r="F8" s="38">
        <v>-965</v>
      </c>
    </row>
    <row r="9" spans="1:6" ht="31.5">
      <c r="A9" s="35" t="s">
        <v>615</v>
      </c>
      <c r="B9" s="35" t="s">
        <v>307</v>
      </c>
      <c r="C9" s="36">
        <v>2812</v>
      </c>
      <c r="D9" s="33" t="s">
        <v>667</v>
      </c>
      <c r="E9" s="37">
        <v>-2394179</v>
      </c>
      <c r="F9" s="38">
        <v>-851</v>
      </c>
    </row>
    <row r="10" spans="1:6" ht="31.5">
      <c r="A10" s="35" t="s">
        <v>615</v>
      </c>
      <c r="B10" s="35" t="s">
        <v>308</v>
      </c>
      <c r="C10" s="36">
        <v>1489</v>
      </c>
      <c r="D10" s="33" t="s">
        <v>667</v>
      </c>
      <c r="E10" s="37">
        <v>-1428695</v>
      </c>
      <c r="F10" s="38">
        <v>-959</v>
      </c>
    </row>
    <row r="11" spans="1:6" ht="31.5">
      <c r="A11" s="35" t="s">
        <v>615</v>
      </c>
      <c r="B11" s="35" t="s">
        <v>309</v>
      </c>
      <c r="C11" s="36">
        <v>951</v>
      </c>
      <c r="D11" s="33" t="s">
        <v>667</v>
      </c>
      <c r="E11" s="37">
        <v>-277862</v>
      </c>
      <c r="F11" s="38">
        <v>-292</v>
      </c>
    </row>
    <row r="12" spans="1:6" ht="31.5">
      <c r="A12" s="35" t="s">
        <v>615</v>
      </c>
      <c r="B12" s="35" t="s">
        <v>310</v>
      </c>
      <c r="C12" s="36">
        <v>1348</v>
      </c>
      <c r="D12" s="33" t="s">
        <v>667</v>
      </c>
      <c r="E12" s="37">
        <v>-1681464</v>
      </c>
      <c r="F12" s="38">
        <v>-1247</v>
      </c>
    </row>
    <row r="13" spans="1:6" s="2" customFormat="1" ht="15.75">
      <c r="A13" s="41" t="s">
        <v>645</v>
      </c>
      <c r="B13" s="41"/>
      <c r="C13" s="48">
        <v>31399</v>
      </c>
      <c r="D13" s="45"/>
      <c r="E13" s="46">
        <v>-29906114</v>
      </c>
      <c r="F13" s="49">
        <v>-952.45434567979873</v>
      </c>
    </row>
    <row r="14" spans="1:6" ht="15.75">
      <c r="A14" s="35"/>
      <c r="B14" s="35"/>
      <c r="C14" s="35"/>
      <c r="D14" s="33"/>
      <c r="E14" s="35"/>
      <c r="F14" s="35"/>
    </row>
  </sheetData>
  <printOptions gridLines="1"/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1" max="1" width="14.42578125" customWidth="1"/>
    <col min="2" max="2" width="17" customWidth="1"/>
    <col min="3" max="3" width="14.140625" customWidth="1"/>
    <col min="5" max="5" width="12" customWidth="1"/>
  </cols>
  <sheetData>
    <row r="1" spans="1:6" ht="33.75">
      <c r="A1" s="69" t="s">
        <v>607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607</v>
      </c>
      <c r="B4" s="10" t="s">
        <v>207</v>
      </c>
      <c r="C4" s="11">
        <v>752</v>
      </c>
      <c r="D4" s="13">
        <v>4</v>
      </c>
      <c r="E4" s="14">
        <v>-486133</v>
      </c>
      <c r="F4" s="12">
        <v>-646</v>
      </c>
    </row>
    <row r="5" spans="1:6">
      <c r="A5" s="7" t="s">
        <v>607</v>
      </c>
      <c r="B5" s="10" t="s">
        <v>208</v>
      </c>
      <c r="C5" s="11">
        <v>1235</v>
      </c>
      <c r="D5" s="13">
        <v>5</v>
      </c>
      <c r="E5" s="14">
        <v>-1187556</v>
      </c>
      <c r="F5" s="12">
        <v>-962</v>
      </c>
    </row>
    <row r="6" spans="1:6">
      <c r="A6" s="7" t="s">
        <v>607</v>
      </c>
      <c r="B6" s="10" t="s">
        <v>209</v>
      </c>
      <c r="C6" s="11">
        <v>1563</v>
      </c>
      <c r="D6" s="13">
        <v>3</v>
      </c>
      <c r="E6" s="14">
        <v>-1156784</v>
      </c>
      <c r="F6" s="12">
        <v>-740</v>
      </c>
    </row>
    <row r="7" spans="1:6">
      <c r="A7" s="7" t="s">
        <v>607</v>
      </c>
      <c r="B7" s="10" t="s">
        <v>210</v>
      </c>
      <c r="C7" s="11">
        <v>881</v>
      </c>
      <c r="D7" s="13">
        <v>4</v>
      </c>
      <c r="E7" s="14">
        <v>-530269</v>
      </c>
      <c r="F7" s="12">
        <v>-602</v>
      </c>
    </row>
    <row r="8" spans="1:6">
      <c r="A8" s="7" t="s">
        <v>607</v>
      </c>
      <c r="B8" s="10" t="s">
        <v>211</v>
      </c>
      <c r="C8" s="11">
        <v>1257</v>
      </c>
      <c r="D8" s="13">
        <v>4</v>
      </c>
      <c r="E8" s="14">
        <v>-624042</v>
      </c>
      <c r="F8" s="12">
        <v>-496</v>
      </c>
    </row>
    <row r="9" spans="1:6">
      <c r="A9" s="7" t="s">
        <v>607</v>
      </c>
      <c r="B9" s="10" t="s">
        <v>212</v>
      </c>
      <c r="C9" s="11">
        <v>1190</v>
      </c>
      <c r="D9" s="13">
        <v>4</v>
      </c>
      <c r="E9" s="14">
        <v>-599325</v>
      </c>
      <c r="F9" s="12">
        <v>-504</v>
      </c>
    </row>
    <row r="10" spans="1:6">
      <c r="A10" s="7" t="s">
        <v>607</v>
      </c>
      <c r="B10" s="10" t="s">
        <v>213</v>
      </c>
      <c r="C10" s="11">
        <v>897</v>
      </c>
      <c r="D10" s="13">
        <v>4</v>
      </c>
      <c r="E10" s="14">
        <v>-623491</v>
      </c>
      <c r="F10" s="12">
        <v>-695</v>
      </c>
    </row>
    <row r="11" spans="1:6">
      <c r="A11" s="7" t="s">
        <v>607</v>
      </c>
      <c r="B11" s="10" t="s">
        <v>214</v>
      </c>
      <c r="C11" s="11">
        <v>651</v>
      </c>
      <c r="D11" s="13">
        <v>4</v>
      </c>
      <c r="E11" s="14">
        <v>-585457</v>
      </c>
      <c r="F11" s="12">
        <v>-899</v>
      </c>
    </row>
    <row r="12" spans="1:6">
      <c r="A12" s="7" t="s">
        <v>607</v>
      </c>
      <c r="B12" s="10" t="s">
        <v>215</v>
      </c>
      <c r="C12" s="11">
        <v>234</v>
      </c>
      <c r="D12" s="13">
        <v>4</v>
      </c>
      <c r="E12" s="14">
        <v>-181353</v>
      </c>
      <c r="F12" s="12">
        <v>-775</v>
      </c>
    </row>
    <row r="13" spans="1:6">
      <c r="A13" s="7" t="s">
        <v>607</v>
      </c>
      <c r="B13" s="10" t="s">
        <v>216</v>
      </c>
      <c r="C13" s="11">
        <v>289</v>
      </c>
      <c r="D13" s="13">
        <v>6</v>
      </c>
      <c r="E13" s="14">
        <v>-136858</v>
      </c>
      <c r="F13" s="12">
        <v>-474</v>
      </c>
    </row>
    <row r="14" spans="1:6">
      <c r="A14" s="7" t="s">
        <v>607</v>
      </c>
      <c r="B14" s="10" t="s">
        <v>217</v>
      </c>
      <c r="C14" s="11">
        <v>1234</v>
      </c>
      <c r="D14" s="13">
        <v>4</v>
      </c>
      <c r="E14" s="14">
        <v>-693038</v>
      </c>
      <c r="F14" s="12">
        <v>-562</v>
      </c>
    </row>
    <row r="15" spans="1:6">
      <c r="A15" s="7" t="s">
        <v>645</v>
      </c>
      <c r="B15" s="3"/>
      <c r="C15" s="6">
        <f>SUM(C4:C14)</f>
        <v>10183</v>
      </c>
      <c r="D15" s="1"/>
      <c r="E15" s="8">
        <f>SUM(E4:E14)</f>
        <v>-6804306</v>
      </c>
      <c r="F15" s="5">
        <f>(E15/C15)</f>
        <v>-668.20249435333403</v>
      </c>
    </row>
  </sheetData>
  <printOptions gridLine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1" max="1" width="13.28515625" customWidth="1"/>
    <col min="2" max="2" width="16.28515625" customWidth="1"/>
    <col min="3" max="3" width="14.42578125" customWidth="1"/>
    <col min="5" max="5" width="18.140625" customWidth="1"/>
  </cols>
  <sheetData>
    <row r="1" spans="1:6" ht="36">
      <c r="A1" s="70" t="s">
        <v>608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608</v>
      </c>
      <c r="B4" s="10" t="s">
        <v>218</v>
      </c>
      <c r="C4" s="11">
        <v>1953</v>
      </c>
      <c r="D4" s="13">
        <v>5</v>
      </c>
      <c r="E4" s="14">
        <v>-1880199</v>
      </c>
      <c r="F4" s="12">
        <v>-963</v>
      </c>
    </row>
    <row r="5" spans="1:6">
      <c r="A5" s="7" t="s">
        <v>608</v>
      </c>
      <c r="B5" s="10" t="s">
        <v>219</v>
      </c>
      <c r="C5" s="11">
        <v>633</v>
      </c>
      <c r="D5" s="13">
        <v>5</v>
      </c>
      <c r="E5" s="14">
        <v>-511160</v>
      </c>
      <c r="F5" s="12">
        <v>-808</v>
      </c>
    </row>
    <row r="6" spans="1:6">
      <c r="A6" s="7" t="s">
        <v>608</v>
      </c>
      <c r="B6" s="10" t="s">
        <v>220</v>
      </c>
      <c r="C6" s="11">
        <v>4068</v>
      </c>
      <c r="D6" s="13">
        <v>4</v>
      </c>
      <c r="E6" s="14">
        <v>-2070799</v>
      </c>
      <c r="F6" s="12">
        <v>-509</v>
      </c>
    </row>
    <row r="7" spans="1:6">
      <c r="A7" s="7" t="s">
        <v>608</v>
      </c>
      <c r="B7" s="10" t="s">
        <v>221</v>
      </c>
      <c r="C7" s="11">
        <v>1507</v>
      </c>
      <c r="D7" s="13">
        <v>5</v>
      </c>
      <c r="E7" s="14">
        <v>-1273355</v>
      </c>
      <c r="F7" s="12">
        <v>-845</v>
      </c>
    </row>
    <row r="8" spans="1:6">
      <c r="A8" s="7" t="s">
        <v>608</v>
      </c>
      <c r="B8" s="10" t="s">
        <v>222</v>
      </c>
      <c r="C8" s="11">
        <v>1101</v>
      </c>
      <c r="D8" s="13">
        <v>5</v>
      </c>
      <c r="E8" s="14">
        <v>-1219387</v>
      </c>
      <c r="F8" s="12">
        <v>-1108</v>
      </c>
    </row>
    <row r="9" spans="1:6">
      <c r="A9" s="7" t="s">
        <v>608</v>
      </c>
      <c r="B9" s="10" t="s">
        <v>223</v>
      </c>
      <c r="C9" s="11">
        <v>487</v>
      </c>
      <c r="D9" s="13">
        <v>4</v>
      </c>
      <c r="E9" s="14">
        <v>-485344</v>
      </c>
      <c r="F9" s="12">
        <v>-997</v>
      </c>
    </row>
    <row r="10" spans="1:6">
      <c r="A10" s="7" t="s">
        <v>608</v>
      </c>
      <c r="B10" s="10" t="s">
        <v>224</v>
      </c>
      <c r="C10" s="11">
        <v>468</v>
      </c>
      <c r="D10" s="13">
        <v>5</v>
      </c>
      <c r="E10" s="14">
        <v>-488980</v>
      </c>
      <c r="F10" s="12">
        <v>-1045</v>
      </c>
    </row>
    <row r="11" spans="1:6">
      <c r="A11" s="7" t="s">
        <v>608</v>
      </c>
      <c r="B11" s="10" t="s">
        <v>225</v>
      </c>
      <c r="C11" s="11">
        <v>333</v>
      </c>
      <c r="D11" s="13">
        <v>4</v>
      </c>
      <c r="E11" s="14">
        <v>-310302</v>
      </c>
      <c r="F11" s="12">
        <v>-932</v>
      </c>
    </row>
    <row r="12" spans="1:6">
      <c r="A12" s="7" t="s">
        <v>608</v>
      </c>
      <c r="B12" s="10" t="s">
        <v>226</v>
      </c>
      <c r="C12" s="11">
        <v>605</v>
      </c>
      <c r="D12" s="13">
        <v>4</v>
      </c>
      <c r="E12" s="14">
        <v>-492323</v>
      </c>
      <c r="F12" s="12">
        <v>-814</v>
      </c>
    </row>
    <row r="13" spans="1:6">
      <c r="A13" s="7" t="s">
        <v>608</v>
      </c>
      <c r="B13" s="10" t="s">
        <v>227</v>
      </c>
      <c r="C13" s="11">
        <v>3953</v>
      </c>
      <c r="D13" s="13">
        <v>3</v>
      </c>
      <c r="E13" s="14">
        <v>-2998182</v>
      </c>
      <c r="F13" s="12">
        <v>-758</v>
      </c>
    </row>
    <row r="14" spans="1:6">
      <c r="A14" s="7" t="s">
        <v>608</v>
      </c>
      <c r="B14" s="10" t="s">
        <v>228</v>
      </c>
      <c r="C14" s="11">
        <v>3706</v>
      </c>
      <c r="D14" s="13">
        <v>4</v>
      </c>
      <c r="E14" s="14">
        <v>-871780</v>
      </c>
      <c r="F14" s="12">
        <v>-235</v>
      </c>
    </row>
    <row r="15" spans="1:6">
      <c r="A15" s="7" t="s">
        <v>645</v>
      </c>
      <c r="B15" s="3"/>
      <c r="C15" s="6">
        <f>SUM(C4:C14)</f>
        <v>18814</v>
      </c>
      <c r="D15" s="1"/>
      <c r="E15" s="8">
        <f>SUM(E4:E14)</f>
        <v>-12601811</v>
      </c>
      <c r="F15" s="5">
        <f>(E15/C15)</f>
        <v>-669.81030083980011</v>
      </c>
    </row>
  </sheetData>
  <printOptions gridLine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I19" sqref="I19"/>
    </sheetView>
  </sheetViews>
  <sheetFormatPr defaultRowHeight="15"/>
  <cols>
    <col min="2" max="2" width="15.42578125" customWidth="1"/>
    <col min="3" max="3" width="11.85546875" customWidth="1"/>
    <col min="5" max="5" width="12.5703125" customWidth="1"/>
  </cols>
  <sheetData>
    <row r="1" spans="1:6" ht="36">
      <c r="A1" s="70" t="s">
        <v>609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609</v>
      </c>
      <c r="B4" s="10" t="s">
        <v>229</v>
      </c>
      <c r="C4" s="11">
        <v>495</v>
      </c>
      <c r="D4" s="13">
        <v>4</v>
      </c>
      <c r="E4" s="14">
        <v>-322100</v>
      </c>
      <c r="F4" s="12">
        <v>-651</v>
      </c>
    </row>
    <row r="5" spans="1:6">
      <c r="A5" s="7" t="s">
        <v>609</v>
      </c>
      <c r="B5" s="10" t="s">
        <v>230</v>
      </c>
      <c r="C5" s="11">
        <v>396</v>
      </c>
      <c r="D5" s="13">
        <v>5</v>
      </c>
      <c r="E5" s="14">
        <v>-382655</v>
      </c>
      <c r="F5" s="12">
        <v>-966</v>
      </c>
    </row>
    <row r="6" spans="1:6">
      <c r="A6" s="7" t="s">
        <v>609</v>
      </c>
      <c r="B6" s="10" t="s">
        <v>231</v>
      </c>
      <c r="C6" s="11">
        <v>1451</v>
      </c>
      <c r="D6" s="13">
        <v>4</v>
      </c>
      <c r="E6" s="14">
        <v>-830336</v>
      </c>
      <c r="F6" s="12">
        <v>-572</v>
      </c>
    </row>
    <row r="7" spans="1:6">
      <c r="A7" s="7" t="s">
        <v>609</v>
      </c>
      <c r="B7" s="10" t="s">
        <v>232</v>
      </c>
      <c r="C7" s="11">
        <v>1090</v>
      </c>
      <c r="D7" s="13">
        <v>4</v>
      </c>
      <c r="E7" s="14">
        <v>-880776</v>
      </c>
      <c r="F7" s="12">
        <v>-808</v>
      </c>
    </row>
    <row r="8" spans="1:6">
      <c r="A8" s="7" t="s">
        <v>609</v>
      </c>
      <c r="B8" s="10" t="s">
        <v>233</v>
      </c>
      <c r="C8" s="11">
        <v>904</v>
      </c>
      <c r="D8" s="13">
        <v>5</v>
      </c>
      <c r="E8" s="14">
        <v>-1068654</v>
      </c>
      <c r="F8" s="12">
        <v>-1182</v>
      </c>
    </row>
    <row r="9" spans="1:6">
      <c r="A9" s="7" t="s">
        <v>645</v>
      </c>
      <c r="B9" s="3"/>
      <c r="C9" s="6">
        <f>SUM(C4:C8)</f>
        <v>4336</v>
      </c>
      <c r="D9" s="1"/>
      <c r="E9" s="8">
        <f>SUM(E4:E8)</f>
        <v>-3484521</v>
      </c>
      <c r="F9" s="5">
        <f>(E9/C9)</f>
        <v>-803.62569188191878</v>
      </c>
    </row>
  </sheetData>
  <printOptions gridLines="1"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9" sqref="I19"/>
    </sheetView>
  </sheetViews>
  <sheetFormatPr defaultRowHeight="15"/>
  <cols>
    <col min="1" max="1" width="15.5703125" customWidth="1"/>
    <col min="2" max="2" width="13" customWidth="1"/>
    <col min="3" max="3" width="13.28515625" customWidth="1"/>
    <col min="5" max="5" width="13.140625" customWidth="1"/>
  </cols>
  <sheetData>
    <row r="1" spans="1:6" ht="33.75">
      <c r="A1" s="69" t="s">
        <v>610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610</v>
      </c>
      <c r="B4" s="10" t="s">
        <v>234</v>
      </c>
      <c r="C4" s="11">
        <v>999</v>
      </c>
      <c r="D4" s="13">
        <v>5</v>
      </c>
      <c r="E4" s="14">
        <v>-1028636</v>
      </c>
      <c r="F4" s="12">
        <v>-1030</v>
      </c>
    </row>
    <row r="5" spans="1:6">
      <c r="A5" s="7" t="s">
        <v>610</v>
      </c>
      <c r="B5" s="10" t="s">
        <v>235</v>
      </c>
      <c r="C5" s="11">
        <v>918</v>
      </c>
      <c r="D5" s="13">
        <v>5</v>
      </c>
      <c r="E5" s="14">
        <v>-951085</v>
      </c>
      <c r="F5" s="12">
        <v>-1036</v>
      </c>
    </row>
    <row r="6" spans="1:6">
      <c r="A6" s="7" t="s">
        <v>610</v>
      </c>
      <c r="B6" s="10" t="s">
        <v>236</v>
      </c>
      <c r="C6" s="11">
        <v>939</v>
      </c>
      <c r="D6" s="13">
        <v>5</v>
      </c>
      <c r="E6" s="14">
        <v>-956228</v>
      </c>
      <c r="F6" s="12">
        <v>-1018</v>
      </c>
    </row>
    <row r="7" spans="1:6">
      <c r="A7" s="7" t="s">
        <v>610</v>
      </c>
      <c r="B7" s="10" t="s">
        <v>237</v>
      </c>
      <c r="C7" s="11">
        <v>1824</v>
      </c>
      <c r="D7" s="13">
        <v>5</v>
      </c>
      <c r="E7" s="14">
        <v>-1929175</v>
      </c>
      <c r="F7" s="12">
        <v>-1058</v>
      </c>
    </row>
    <row r="8" spans="1:6">
      <c r="A8" s="7" t="s">
        <v>610</v>
      </c>
      <c r="B8" s="10" t="s">
        <v>238</v>
      </c>
      <c r="C8" s="11">
        <v>499</v>
      </c>
      <c r="D8" s="13">
        <v>4</v>
      </c>
      <c r="E8" s="14">
        <v>-461424</v>
      </c>
      <c r="F8" s="12">
        <v>-925</v>
      </c>
    </row>
    <row r="9" spans="1:6">
      <c r="A9" s="7" t="s">
        <v>610</v>
      </c>
      <c r="B9" s="10" t="s">
        <v>239</v>
      </c>
      <c r="C9" s="11">
        <v>1635</v>
      </c>
      <c r="D9" s="13">
        <v>5</v>
      </c>
      <c r="E9" s="14">
        <v>-1153698</v>
      </c>
      <c r="F9" s="12">
        <v>-706</v>
      </c>
    </row>
    <row r="10" spans="1:6">
      <c r="A10" s="7" t="s">
        <v>610</v>
      </c>
      <c r="B10" s="10" t="s">
        <v>240</v>
      </c>
      <c r="C10" s="11">
        <v>787</v>
      </c>
      <c r="D10" s="13">
        <v>4</v>
      </c>
      <c r="E10" s="14">
        <v>-983370</v>
      </c>
      <c r="F10" s="12">
        <v>-1250</v>
      </c>
    </row>
    <row r="11" spans="1:6">
      <c r="A11" s="7" t="s">
        <v>610</v>
      </c>
      <c r="B11" s="10" t="s">
        <v>241</v>
      </c>
      <c r="C11" s="11">
        <v>806</v>
      </c>
      <c r="D11" s="13">
        <v>5</v>
      </c>
      <c r="E11" s="14">
        <v>-898185</v>
      </c>
      <c r="F11" s="12">
        <v>-1114</v>
      </c>
    </row>
    <row r="12" spans="1:6">
      <c r="A12" s="7" t="s">
        <v>645</v>
      </c>
      <c r="B12" s="3"/>
      <c r="C12" s="6">
        <f>SUM(C4:C11)</f>
        <v>8407</v>
      </c>
      <c r="D12" s="1"/>
      <c r="E12" s="8">
        <f>SUM(E4:E11)</f>
        <v>-8361801</v>
      </c>
      <c r="F12" s="5">
        <f>(E12/C12)</f>
        <v>-994.62364696086593</v>
      </c>
    </row>
  </sheetData>
  <printOptions gridLines="1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I19" sqref="I19"/>
    </sheetView>
  </sheetViews>
  <sheetFormatPr defaultRowHeight="15"/>
  <cols>
    <col min="1" max="1" width="13.140625" customWidth="1"/>
    <col min="2" max="2" width="14.5703125" customWidth="1"/>
    <col min="3" max="3" width="12.7109375" customWidth="1"/>
    <col min="5" max="5" width="18" customWidth="1"/>
  </cols>
  <sheetData>
    <row r="1" spans="1:6" ht="36">
      <c r="A1" s="70" t="s">
        <v>612</v>
      </c>
      <c r="B1" s="10"/>
      <c r="C1" s="11"/>
      <c r="D1" s="13"/>
      <c r="E1" s="14"/>
      <c r="F1" s="12"/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 s="9" customFormat="1">
      <c r="A3" s="7" t="s">
        <v>612</v>
      </c>
      <c r="B3" s="10" t="s">
        <v>252</v>
      </c>
      <c r="C3" s="11">
        <v>3527</v>
      </c>
      <c r="D3" s="13">
        <v>6</v>
      </c>
      <c r="E3" s="14">
        <v>-1234802</v>
      </c>
      <c r="F3" s="12">
        <v>-350</v>
      </c>
    </row>
    <row r="4" spans="1:6">
      <c r="A4" s="7" t="s">
        <v>612</v>
      </c>
      <c r="B4" s="10" t="s">
        <v>253</v>
      </c>
      <c r="C4" s="11">
        <v>4598</v>
      </c>
      <c r="D4" s="13">
        <v>5</v>
      </c>
      <c r="E4" s="14">
        <v>-5767970</v>
      </c>
      <c r="F4" s="12">
        <v>-1254</v>
      </c>
    </row>
    <row r="5" spans="1:6">
      <c r="A5" s="7" t="s">
        <v>612</v>
      </c>
      <c r="B5" s="10" t="s">
        <v>254</v>
      </c>
      <c r="C5" s="11">
        <v>11976</v>
      </c>
      <c r="D5" s="13">
        <v>5</v>
      </c>
      <c r="E5" s="14">
        <v>-11316417</v>
      </c>
      <c r="F5" s="12">
        <v>-945</v>
      </c>
    </row>
    <row r="6" spans="1:6">
      <c r="A6" s="7" t="s">
        <v>612</v>
      </c>
      <c r="B6" s="10" t="s">
        <v>255</v>
      </c>
      <c r="C6" s="11">
        <v>3169</v>
      </c>
      <c r="D6" s="13">
        <v>5</v>
      </c>
      <c r="E6" s="14">
        <v>-3350225</v>
      </c>
      <c r="F6" s="12">
        <v>-1057</v>
      </c>
    </row>
    <row r="7" spans="1:6">
      <c r="A7" s="7" t="s">
        <v>612</v>
      </c>
      <c r="B7" s="10" t="s">
        <v>256</v>
      </c>
      <c r="C7" s="11">
        <v>3746</v>
      </c>
      <c r="D7" s="13">
        <v>5</v>
      </c>
      <c r="E7" s="14">
        <v>-2358541</v>
      </c>
      <c r="F7" s="12">
        <v>-630</v>
      </c>
    </row>
    <row r="8" spans="1:6">
      <c r="A8" s="7" t="s">
        <v>612</v>
      </c>
      <c r="B8" s="10" t="s">
        <v>257</v>
      </c>
      <c r="C8" s="11">
        <v>2498</v>
      </c>
      <c r="D8" s="13">
        <v>5</v>
      </c>
      <c r="E8" s="14">
        <v>-1488599</v>
      </c>
      <c r="F8" s="12">
        <v>-596</v>
      </c>
    </row>
    <row r="9" spans="1:6">
      <c r="A9" s="7" t="s">
        <v>612</v>
      </c>
      <c r="B9" s="10" t="s">
        <v>258</v>
      </c>
      <c r="C9" s="11">
        <v>3936</v>
      </c>
      <c r="D9" s="13">
        <v>5</v>
      </c>
      <c r="E9" s="14">
        <v>-3921411</v>
      </c>
      <c r="F9" s="12">
        <v>-996</v>
      </c>
    </row>
    <row r="10" spans="1:6">
      <c r="A10" s="7" t="s">
        <v>612</v>
      </c>
      <c r="B10" s="10" t="s">
        <v>259</v>
      </c>
      <c r="C10" s="11">
        <v>4383</v>
      </c>
      <c r="D10" s="13">
        <v>5</v>
      </c>
      <c r="E10" s="14">
        <v>-4694409</v>
      </c>
      <c r="F10" s="12">
        <v>-1071</v>
      </c>
    </row>
    <row r="11" spans="1:6">
      <c r="A11" s="7" t="s">
        <v>612</v>
      </c>
      <c r="B11" s="10" t="s">
        <v>260</v>
      </c>
      <c r="C11" s="11">
        <v>4581</v>
      </c>
      <c r="D11" s="13">
        <v>5</v>
      </c>
      <c r="E11" s="14">
        <v>-2418777</v>
      </c>
      <c r="F11" s="12">
        <v>-528</v>
      </c>
    </row>
    <row r="12" spans="1:6">
      <c r="A12" s="7" t="s">
        <v>612</v>
      </c>
      <c r="B12" s="10" t="s">
        <v>261</v>
      </c>
      <c r="C12" s="11">
        <v>6670</v>
      </c>
      <c r="D12" s="13">
        <v>6</v>
      </c>
      <c r="E12" s="14">
        <v>-5237320</v>
      </c>
      <c r="F12" s="12">
        <v>-785</v>
      </c>
    </row>
    <row r="13" spans="1:6">
      <c r="A13" s="7" t="s">
        <v>612</v>
      </c>
      <c r="B13" s="10" t="s">
        <v>262</v>
      </c>
      <c r="C13" s="11">
        <v>1169</v>
      </c>
      <c r="D13" s="13">
        <v>5</v>
      </c>
      <c r="E13" s="14">
        <v>-1426837</v>
      </c>
      <c r="F13" s="12">
        <v>-1221</v>
      </c>
    </row>
    <row r="14" spans="1:6">
      <c r="A14" s="7" t="s">
        <v>612</v>
      </c>
      <c r="B14" s="10" t="s">
        <v>263</v>
      </c>
      <c r="C14" s="11">
        <v>6030</v>
      </c>
      <c r="D14" s="13">
        <v>6</v>
      </c>
      <c r="E14" s="14">
        <v>-2147024</v>
      </c>
      <c r="F14" s="12">
        <v>-356</v>
      </c>
    </row>
    <row r="15" spans="1:6">
      <c r="A15" s="7" t="s">
        <v>612</v>
      </c>
      <c r="B15" s="10" t="s">
        <v>264</v>
      </c>
      <c r="C15" s="11">
        <v>4226</v>
      </c>
      <c r="D15" s="13">
        <v>5</v>
      </c>
      <c r="E15" s="14">
        <v>-5031638</v>
      </c>
      <c r="F15" s="12">
        <v>-1191</v>
      </c>
    </row>
    <row r="16" spans="1:6">
      <c r="A16" s="7" t="s">
        <v>612</v>
      </c>
      <c r="B16" s="10" t="s">
        <v>265</v>
      </c>
      <c r="C16" s="11">
        <v>33186</v>
      </c>
      <c r="D16" s="13">
        <v>2</v>
      </c>
      <c r="E16" s="14">
        <v>-5271784</v>
      </c>
      <c r="F16" s="12">
        <v>-159</v>
      </c>
    </row>
    <row r="17" spans="1:6">
      <c r="A17" s="7" t="s">
        <v>612</v>
      </c>
      <c r="B17" s="10" t="s">
        <v>266</v>
      </c>
      <c r="C17" s="11">
        <v>5600</v>
      </c>
      <c r="D17" s="13">
        <v>5</v>
      </c>
      <c r="E17" s="14">
        <v>-3829976</v>
      </c>
      <c r="F17" s="12">
        <v>-684</v>
      </c>
    </row>
    <row r="18" spans="1:6">
      <c r="A18" s="7" t="s">
        <v>612</v>
      </c>
      <c r="B18" s="10" t="s">
        <v>267</v>
      </c>
      <c r="C18" s="11">
        <v>3906</v>
      </c>
      <c r="D18" s="13">
        <v>5</v>
      </c>
      <c r="E18" s="14">
        <v>-5450190</v>
      </c>
      <c r="F18" s="12">
        <v>-1395</v>
      </c>
    </row>
    <row r="19" spans="1:6">
      <c r="A19" s="7" t="s">
        <v>612</v>
      </c>
      <c r="B19" s="10" t="s">
        <v>268</v>
      </c>
      <c r="C19" s="11">
        <v>8797</v>
      </c>
      <c r="D19" s="13">
        <v>6</v>
      </c>
      <c r="E19" s="14">
        <v>-5101328</v>
      </c>
      <c r="F19" s="12">
        <v>-580</v>
      </c>
    </row>
    <row r="20" spans="1:6">
      <c r="A20" s="7" t="s">
        <v>612</v>
      </c>
      <c r="B20" s="10" t="s">
        <v>269</v>
      </c>
      <c r="C20" s="11">
        <v>728</v>
      </c>
      <c r="D20" s="13">
        <v>5</v>
      </c>
      <c r="E20" s="14">
        <v>-748089</v>
      </c>
      <c r="F20" s="12">
        <v>-1028</v>
      </c>
    </row>
    <row r="21" spans="1:6">
      <c r="A21" s="7" t="s">
        <v>645</v>
      </c>
      <c r="B21" s="3"/>
      <c r="C21" s="6">
        <f>SUM(C3:C20)</f>
        <v>112726</v>
      </c>
      <c r="D21" s="1"/>
      <c r="E21" s="8">
        <f>SUM(E3:E20)</f>
        <v>-70795337</v>
      </c>
      <c r="F21" s="5">
        <f>(E21/C21)</f>
        <v>-628.03024147046824</v>
      </c>
    </row>
  </sheetData>
  <printOptions gridLines="1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I19" sqref="I19"/>
    </sheetView>
  </sheetViews>
  <sheetFormatPr defaultRowHeight="15"/>
  <cols>
    <col min="1" max="1" width="15.5703125" customWidth="1"/>
    <col min="2" max="2" width="17.140625" customWidth="1"/>
    <col min="3" max="3" width="11.28515625" customWidth="1"/>
    <col min="5" max="5" width="13.28515625" customWidth="1"/>
  </cols>
  <sheetData>
    <row r="1" spans="1:6" ht="36">
      <c r="A1" s="70" t="s">
        <v>613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613</v>
      </c>
      <c r="B4" s="10" t="s">
        <v>270</v>
      </c>
      <c r="C4" s="11">
        <v>3672</v>
      </c>
      <c r="D4" s="13">
        <v>4</v>
      </c>
      <c r="E4" s="14">
        <v>-2343604</v>
      </c>
      <c r="F4" s="12">
        <v>-638</v>
      </c>
    </row>
    <row r="5" spans="1:6">
      <c r="A5" s="7" t="s">
        <v>613</v>
      </c>
      <c r="B5" s="10" t="s">
        <v>271</v>
      </c>
      <c r="C5" s="11">
        <v>1023</v>
      </c>
      <c r="D5" s="13">
        <v>4</v>
      </c>
      <c r="E5" s="14">
        <v>-737095</v>
      </c>
      <c r="F5" s="12">
        <v>-721</v>
      </c>
    </row>
    <row r="6" spans="1:6">
      <c r="A6" s="7" t="s">
        <v>613</v>
      </c>
      <c r="B6" s="10" t="s">
        <v>272</v>
      </c>
      <c r="C6" s="11">
        <v>1507</v>
      </c>
      <c r="D6" s="13">
        <v>5</v>
      </c>
      <c r="E6" s="14">
        <v>-1748937</v>
      </c>
      <c r="F6" s="12">
        <v>-1161</v>
      </c>
    </row>
    <row r="7" spans="1:6">
      <c r="A7" s="7" t="s">
        <v>613</v>
      </c>
      <c r="B7" s="10" t="s">
        <v>273</v>
      </c>
      <c r="C7" s="11">
        <v>847</v>
      </c>
      <c r="D7" s="13">
        <v>4</v>
      </c>
      <c r="E7" s="14">
        <v>-757038</v>
      </c>
      <c r="F7" s="12">
        <v>-894</v>
      </c>
    </row>
    <row r="8" spans="1:6">
      <c r="A8" s="7" t="s">
        <v>613</v>
      </c>
      <c r="B8" s="10" t="s">
        <v>274</v>
      </c>
      <c r="C8" s="11">
        <v>449</v>
      </c>
      <c r="D8" s="13">
        <v>4</v>
      </c>
      <c r="E8" s="14">
        <v>-324147</v>
      </c>
      <c r="F8" s="12">
        <v>-722</v>
      </c>
    </row>
    <row r="9" spans="1:6">
      <c r="A9" s="7" t="s">
        <v>645</v>
      </c>
      <c r="B9" s="3"/>
      <c r="C9" s="6">
        <f>SUM(C4:C8)</f>
        <v>7498</v>
      </c>
      <c r="D9" s="1"/>
      <c r="E9" s="8">
        <f>SUM(E4:E8)</f>
        <v>-5910821</v>
      </c>
      <c r="F9" s="5">
        <f>(E9/C9)</f>
        <v>-788.31968524939987</v>
      </c>
    </row>
  </sheetData>
  <printOptions gridLines="1"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I35" sqref="I35"/>
    </sheetView>
  </sheetViews>
  <sheetFormatPr defaultRowHeight="15"/>
  <cols>
    <col min="2" max="2" width="17.85546875" customWidth="1"/>
    <col min="3" max="3" width="11.42578125" customWidth="1"/>
    <col min="5" max="5" width="16.85546875" customWidth="1"/>
  </cols>
  <sheetData>
    <row r="1" spans="1:6" ht="36">
      <c r="A1" s="70" t="s">
        <v>618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618</v>
      </c>
      <c r="B4" s="10" t="s">
        <v>344</v>
      </c>
      <c r="C4" s="11">
        <v>3901</v>
      </c>
      <c r="D4" s="13">
        <v>5</v>
      </c>
      <c r="E4" s="14">
        <v>-3281918</v>
      </c>
      <c r="F4" s="12">
        <v>-841</v>
      </c>
    </row>
    <row r="5" spans="1:6">
      <c r="A5" s="7" t="s">
        <v>618</v>
      </c>
      <c r="B5" s="10" t="s">
        <v>345</v>
      </c>
      <c r="C5" s="11">
        <v>1005</v>
      </c>
      <c r="D5" s="13">
        <v>5</v>
      </c>
      <c r="E5" s="14">
        <v>-1709165</v>
      </c>
      <c r="F5" s="12">
        <v>-1701</v>
      </c>
    </row>
    <row r="6" spans="1:6">
      <c r="A6" s="7" t="s">
        <v>618</v>
      </c>
      <c r="B6" s="10" t="s">
        <v>346</v>
      </c>
      <c r="C6" s="11">
        <v>2253</v>
      </c>
      <c r="D6" s="13">
        <v>3</v>
      </c>
      <c r="E6" s="14">
        <v>-1588808</v>
      </c>
      <c r="F6" s="12">
        <v>-705</v>
      </c>
    </row>
    <row r="7" spans="1:6">
      <c r="A7" s="7" t="s">
        <v>618</v>
      </c>
      <c r="B7" s="10" t="s">
        <v>347</v>
      </c>
      <c r="C7" s="11">
        <v>1343</v>
      </c>
      <c r="D7" s="13">
        <v>5</v>
      </c>
      <c r="E7" s="14">
        <v>-1674064</v>
      </c>
      <c r="F7" s="12">
        <v>-1247</v>
      </c>
    </row>
    <row r="8" spans="1:6">
      <c r="A8" s="7" t="s">
        <v>618</v>
      </c>
      <c r="B8" s="10" t="s">
        <v>348</v>
      </c>
      <c r="C8" s="11">
        <v>895</v>
      </c>
      <c r="D8" s="13">
        <v>5</v>
      </c>
      <c r="E8" s="14">
        <v>-619030</v>
      </c>
      <c r="F8" s="12">
        <v>-692</v>
      </c>
    </row>
    <row r="9" spans="1:6">
      <c r="A9" s="7" t="s">
        <v>618</v>
      </c>
      <c r="B9" s="10" t="s">
        <v>349</v>
      </c>
      <c r="C9" s="11">
        <v>833</v>
      </c>
      <c r="D9" s="13">
        <v>5</v>
      </c>
      <c r="E9" s="14">
        <v>-635789</v>
      </c>
      <c r="F9" s="12">
        <v>-763</v>
      </c>
    </row>
    <row r="10" spans="1:6">
      <c r="A10" s="7" t="s">
        <v>618</v>
      </c>
      <c r="B10" s="10" t="s">
        <v>350</v>
      </c>
      <c r="C10" s="11">
        <v>1775</v>
      </c>
      <c r="D10" s="13">
        <v>5</v>
      </c>
      <c r="E10" s="14">
        <v>-2481618</v>
      </c>
      <c r="F10" s="12">
        <v>-1398</v>
      </c>
    </row>
    <row r="11" spans="1:6">
      <c r="A11" s="7" t="s">
        <v>618</v>
      </c>
      <c r="B11" s="10" t="s">
        <v>351</v>
      </c>
      <c r="C11" s="11">
        <v>840</v>
      </c>
      <c r="D11" s="13">
        <v>5</v>
      </c>
      <c r="E11" s="14">
        <v>-796211</v>
      </c>
      <c r="F11" s="12">
        <v>-948</v>
      </c>
    </row>
    <row r="12" spans="1:6">
      <c r="A12" s="7" t="s">
        <v>618</v>
      </c>
      <c r="B12" s="10" t="s">
        <v>352</v>
      </c>
      <c r="C12" s="11">
        <v>4240</v>
      </c>
      <c r="D12" s="13">
        <v>5</v>
      </c>
      <c r="E12" s="14">
        <v>-2146635</v>
      </c>
      <c r="F12" s="12">
        <v>-506</v>
      </c>
    </row>
    <row r="13" spans="1:6">
      <c r="A13" s="7" t="s">
        <v>645</v>
      </c>
      <c r="B13" s="3"/>
      <c r="C13" s="6">
        <f>SUM(C4:C12)</f>
        <v>17085</v>
      </c>
      <c r="D13" s="1"/>
      <c r="E13" s="8">
        <f>SUM(E4:E12)</f>
        <v>-14933238</v>
      </c>
      <c r="F13" s="5">
        <f>(E13/C13)</f>
        <v>-874.05548726953464</v>
      </c>
    </row>
  </sheetData>
  <printOptions gridLines="1"/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I19" sqref="I19"/>
    </sheetView>
  </sheetViews>
  <sheetFormatPr defaultRowHeight="15"/>
  <cols>
    <col min="2" max="2" width="19.140625" customWidth="1"/>
    <col min="3" max="3" width="11.7109375" customWidth="1"/>
    <col min="5" max="5" width="13.7109375" customWidth="1"/>
  </cols>
  <sheetData>
    <row r="1" spans="1:6" ht="36">
      <c r="A1" s="70" t="s">
        <v>619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619</v>
      </c>
      <c r="B4" s="10" t="s">
        <v>353</v>
      </c>
      <c r="C4" s="11">
        <v>4491</v>
      </c>
      <c r="D4" s="13">
        <v>5</v>
      </c>
      <c r="E4" s="14">
        <v>-3353082</v>
      </c>
      <c r="F4" s="12">
        <v>-747</v>
      </c>
    </row>
    <row r="5" spans="1:6">
      <c r="A5" s="7" t="s">
        <v>619</v>
      </c>
      <c r="B5" s="10" t="s">
        <v>354</v>
      </c>
      <c r="C5" s="11">
        <v>1094</v>
      </c>
      <c r="D5" s="13">
        <v>5</v>
      </c>
      <c r="E5" s="14">
        <v>-714435</v>
      </c>
      <c r="F5" s="12">
        <v>-653</v>
      </c>
    </row>
    <row r="6" spans="1:6">
      <c r="A6" s="7" t="s">
        <v>619</v>
      </c>
      <c r="B6" s="10" t="s">
        <v>355</v>
      </c>
      <c r="C6" s="11">
        <v>3513</v>
      </c>
      <c r="D6" s="13">
        <v>5</v>
      </c>
      <c r="E6" s="14">
        <v>-1522391</v>
      </c>
      <c r="F6" s="12">
        <v>-433</v>
      </c>
    </row>
    <row r="7" spans="1:6">
      <c r="A7" s="7" t="s">
        <v>619</v>
      </c>
      <c r="B7" s="10" t="s">
        <v>356</v>
      </c>
      <c r="C7" s="11">
        <v>5803</v>
      </c>
      <c r="D7" s="13">
        <v>5</v>
      </c>
      <c r="E7" s="14">
        <v>-6666085</v>
      </c>
      <c r="F7" s="12">
        <v>-1149</v>
      </c>
    </row>
    <row r="8" spans="1:6">
      <c r="A8" s="7" t="s">
        <v>619</v>
      </c>
      <c r="B8" s="10" t="s">
        <v>357</v>
      </c>
      <c r="C8" s="11">
        <v>3018</v>
      </c>
      <c r="D8" s="13">
        <v>5</v>
      </c>
      <c r="E8" s="14">
        <v>-1545048</v>
      </c>
      <c r="F8" s="12">
        <v>-512</v>
      </c>
    </row>
    <row r="9" spans="1:6">
      <c r="A9" s="7" t="s">
        <v>619</v>
      </c>
      <c r="B9" s="10" t="s">
        <v>358</v>
      </c>
      <c r="C9" s="11">
        <v>1061</v>
      </c>
      <c r="D9" s="13">
        <v>5</v>
      </c>
      <c r="E9" s="14">
        <v>-939196</v>
      </c>
      <c r="F9" s="12">
        <v>-885</v>
      </c>
    </row>
    <row r="10" spans="1:6">
      <c r="A10" s="7" t="s">
        <v>619</v>
      </c>
      <c r="B10" s="10" t="s">
        <v>359</v>
      </c>
      <c r="C10" s="11">
        <v>6995</v>
      </c>
      <c r="D10" s="13">
        <v>3</v>
      </c>
      <c r="E10" s="14">
        <v>-5599802</v>
      </c>
      <c r="F10" s="12">
        <v>-801</v>
      </c>
    </row>
    <row r="11" spans="1:6">
      <c r="A11" s="7" t="s">
        <v>619</v>
      </c>
      <c r="B11" s="10" t="s">
        <v>360</v>
      </c>
      <c r="C11" s="11">
        <v>4542</v>
      </c>
      <c r="D11" s="13">
        <v>5</v>
      </c>
      <c r="E11" s="14">
        <v>-4354187</v>
      </c>
      <c r="F11" s="12">
        <v>-959</v>
      </c>
    </row>
    <row r="12" spans="1:6">
      <c r="A12" s="7" t="s">
        <v>619</v>
      </c>
      <c r="B12" s="10" t="s">
        <v>361</v>
      </c>
      <c r="C12" s="11">
        <v>7607</v>
      </c>
      <c r="D12" s="13">
        <v>5</v>
      </c>
      <c r="E12" s="14">
        <v>-3854679</v>
      </c>
      <c r="F12" s="12">
        <v>-507</v>
      </c>
    </row>
    <row r="13" spans="1:6">
      <c r="A13" s="7" t="s">
        <v>619</v>
      </c>
      <c r="B13" s="10" t="s">
        <v>362</v>
      </c>
      <c r="C13" s="11">
        <v>133</v>
      </c>
      <c r="D13" s="13">
        <v>3</v>
      </c>
      <c r="E13" s="14">
        <v>86349</v>
      </c>
      <c r="F13" s="12">
        <v>649</v>
      </c>
    </row>
    <row r="14" spans="1:6">
      <c r="A14" s="7" t="s">
        <v>619</v>
      </c>
      <c r="B14" s="10" t="s">
        <v>363</v>
      </c>
      <c r="C14" s="11">
        <v>4904</v>
      </c>
      <c r="D14" s="13">
        <v>5</v>
      </c>
      <c r="E14" s="14">
        <v>-4855736</v>
      </c>
      <c r="F14" s="12">
        <v>-990</v>
      </c>
    </row>
    <row r="15" spans="1:6">
      <c r="A15" s="7" t="s">
        <v>619</v>
      </c>
      <c r="B15" s="10" t="s">
        <v>364</v>
      </c>
      <c r="C15" s="11">
        <v>11353</v>
      </c>
      <c r="D15" s="13">
        <v>3</v>
      </c>
      <c r="E15" s="14">
        <v>-11811919</v>
      </c>
      <c r="F15" s="12">
        <v>-1040</v>
      </c>
    </row>
    <row r="16" spans="1:6">
      <c r="A16" s="7" t="s">
        <v>619</v>
      </c>
      <c r="B16" s="10" t="s">
        <v>365</v>
      </c>
      <c r="C16" s="11">
        <v>3208</v>
      </c>
      <c r="D16" s="13">
        <v>4</v>
      </c>
      <c r="E16" s="14">
        <v>-3041054</v>
      </c>
      <c r="F16" s="12">
        <v>-948</v>
      </c>
    </row>
    <row r="17" spans="1:6">
      <c r="A17" s="7" t="s">
        <v>619</v>
      </c>
      <c r="B17" s="10" t="s">
        <v>366</v>
      </c>
      <c r="C17" s="11">
        <v>666</v>
      </c>
      <c r="D17" s="13">
        <v>6</v>
      </c>
      <c r="E17" s="14">
        <v>-67430</v>
      </c>
      <c r="F17" s="12">
        <v>-101</v>
      </c>
    </row>
    <row r="18" spans="1:6">
      <c r="A18" s="7" t="s">
        <v>619</v>
      </c>
      <c r="B18" s="10" t="s">
        <v>367</v>
      </c>
      <c r="C18" s="11">
        <v>4306</v>
      </c>
      <c r="D18" s="13">
        <v>5</v>
      </c>
      <c r="E18" s="14">
        <v>-2611416</v>
      </c>
      <c r="F18" s="12">
        <v>-606</v>
      </c>
    </row>
    <row r="19" spans="1:6">
      <c r="A19" s="7" t="s">
        <v>619</v>
      </c>
      <c r="B19" s="10" t="s">
        <v>368</v>
      </c>
      <c r="C19" s="11">
        <v>595</v>
      </c>
      <c r="D19" s="13">
        <v>5</v>
      </c>
      <c r="E19" s="14">
        <v>-392166</v>
      </c>
      <c r="F19" s="12">
        <v>-659</v>
      </c>
    </row>
    <row r="20" spans="1:6">
      <c r="A20" s="7" t="s">
        <v>619</v>
      </c>
      <c r="B20" s="10" t="s">
        <v>369</v>
      </c>
      <c r="C20" s="11">
        <v>850</v>
      </c>
      <c r="D20" s="13">
        <v>5</v>
      </c>
      <c r="E20" s="14">
        <v>-402770</v>
      </c>
      <c r="F20" s="12">
        <v>-474</v>
      </c>
    </row>
    <row r="21" spans="1:6">
      <c r="A21" s="7" t="s">
        <v>645</v>
      </c>
      <c r="B21" s="3"/>
      <c r="C21" s="6">
        <f>SUM(C4:C20)</f>
        <v>64139</v>
      </c>
      <c r="D21" s="1"/>
      <c r="E21" s="8">
        <f>SUM(E4:E20)</f>
        <v>-51645047</v>
      </c>
      <c r="F21" s="5">
        <f>(E21/C21)</f>
        <v>-805.20505464693872</v>
      </c>
    </row>
  </sheetData>
  <printOptions gridLines="1"/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I19" sqref="I19"/>
    </sheetView>
  </sheetViews>
  <sheetFormatPr defaultRowHeight="15"/>
  <cols>
    <col min="2" max="2" width="17.140625" customWidth="1"/>
    <col min="3" max="3" width="12.7109375" customWidth="1"/>
    <col min="5" max="5" width="16.85546875" customWidth="1"/>
  </cols>
  <sheetData>
    <row r="1" spans="1:6" ht="33.75">
      <c r="A1" s="69" t="s">
        <v>622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622</v>
      </c>
      <c r="B4" s="10" t="s">
        <v>383</v>
      </c>
      <c r="C4" s="11">
        <v>443</v>
      </c>
      <c r="D4" s="13">
        <v>4</v>
      </c>
      <c r="E4" s="14">
        <v>-314204</v>
      </c>
      <c r="F4" s="12">
        <v>-709</v>
      </c>
    </row>
    <row r="5" spans="1:6">
      <c r="A5" s="7" t="s">
        <v>622</v>
      </c>
      <c r="B5" s="10" t="s">
        <v>384</v>
      </c>
      <c r="C5" s="11">
        <v>468</v>
      </c>
      <c r="D5" s="13">
        <v>4</v>
      </c>
      <c r="E5" s="14">
        <v>-509769</v>
      </c>
      <c r="F5" s="12">
        <v>-1089</v>
      </c>
    </row>
    <row r="6" spans="1:6">
      <c r="A6" s="7" t="s">
        <v>622</v>
      </c>
      <c r="B6" s="10" t="s">
        <v>385</v>
      </c>
      <c r="C6" s="11">
        <v>381</v>
      </c>
      <c r="D6" s="13">
        <v>4</v>
      </c>
      <c r="E6" s="14">
        <v>-318540</v>
      </c>
      <c r="F6" s="12">
        <v>-836</v>
      </c>
    </row>
    <row r="7" spans="1:6">
      <c r="A7" s="7" t="s">
        <v>622</v>
      </c>
      <c r="B7" s="10" t="s">
        <v>386</v>
      </c>
      <c r="C7" s="11">
        <v>350</v>
      </c>
      <c r="D7" s="13">
        <v>4</v>
      </c>
      <c r="E7" s="14">
        <v>-301980</v>
      </c>
      <c r="F7" s="12">
        <v>-863</v>
      </c>
    </row>
    <row r="8" spans="1:6">
      <c r="A8" s="7" t="s">
        <v>622</v>
      </c>
      <c r="B8" s="10" t="s">
        <v>387</v>
      </c>
      <c r="C8" s="11">
        <v>427</v>
      </c>
      <c r="D8" s="13">
        <v>4</v>
      </c>
      <c r="E8" s="14">
        <v>-446929</v>
      </c>
      <c r="F8" s="12">
        <v>-1047</v>
      </c>
    </row>
    <row r="9" spans="1:6">
      <c r="A9" s="7" t="s">
        <v>622</v>
      </c>
      <c r="B9" s="10" t="s">
        <v>388</v>
      </c>
      <c r="C9" s="11">
        <v>425</v>
      </c>
      <c r="D9" s="13">
        <v>4</v>
      </c>
      <c r="E9" s="14">
        <v>-406342</v>
      </c>
      <c r="F9" s="12">
        <v>-956</v>
      </c>
    </row>
    <row r="10" spans="1:6">
      <c r="A10" s="7" t="s">
        <v>622</v>
      </c>
      <c r="B10" s="10" t="s">
        <v>389</v>
      </c>
      <c r="C10" s="11">
        <v>1938</v>
      </c>
      <c r="D10" s="13">
        <v>5</v>
      </c>
      <c r="E10" s="14">
        <v>-1701801</v>
      </c>
      <c r="F10" s="12">
        <v>-878</v>
      </c>
    </row>
    <row r="11" spans="1:6">
      <c r="A11" s="7" t="s">
        <v>622</v>
      </c>
      <c r="B11" s="10" t="s">
        <v>390</v>
      </c>
      <c r="C11" s="11">
        <v>1058</v>
      </c>
      <c r="D11" s="13">
        <v>4</v>
      </c>
      <c r="E11" s="14">
        <v>-702174</v>
      </c>
      <c r="F11" s="12">
        <v>-664</v>
      </c>
    </row>
    <row r="12" spans="1:6">
      <c r="A12" s="7" t="s">
        <v>622</v>
      </c>
      <c r="B12" s="10" t="s">
        <v>391</v>
      </c>
      <c r="C12" s="11">
        <v>983</v>
      </c>
      <c r="D12" s="13">
        <v>5</v>
      </c>
      <c r="E12" s="14">
        <v>-734282</v>
      </c>
      <c r="F12" s="12">
        <v>-747</v>
      </c>
    </row>
    <row r="13" spans="1:6">
      <c r="A13" s="7" t="s">
        <v>622</v>
      </c>
      <c r="B13" s="10" t="s">
        <v>392</v>
      </c>
      <c r="C13" s="11">
        <v>567</v>
      </c>
      <c r="D13" s="13">
        <v>4</v>
      </c>
      <c r="E13" s="14">
        <v>-483509</v>
      </c>
      <c r="F13" s="12">
        <v>-853</v>
      </c>
    </row>
    <row r="14" spans="1:6">
      <c r="A14" s="7" t="s">
        <v>622</v>
      </c>
      <c r="B14" s="10" t="s">
        <v>393</v>
      </c>
      <c r="C14" s="11">
        <v>551</v>
      </c>
      <c r="D14" s="13">
        <v>4</v>
      </c>
      <c r="E14" s="14">
        <v>-763986</v>
      </c>
      <c r="F14" s="12">
        <v>-1387</v>
      </c>
    </row>
    <row r="15" spans="1:6">
      <c r="A15" s="7" t="s">
        <v>622</v>
      </c>
      <c r="B15" s="10" t="s">
        <v>394</v>
      </c>
      <c r="C15" s="11">
        <v>386</v>
      </c>
      <c r="D15" s="13">
        <v>4</v>
      </c>
      <c r="E15" s="14">
        <v>-244801</v>
      </c>
      <c r="F15" s="12">
        <v>-634</v>
      </c>
    </row>
    <row r="16" spans="1:6">
      <c r="A16" s="7" t="s">
        <v>645</v>
      </c>
      <c r="B16" s="3"/>
      <c r="C16" s="6">
        <f>SUM(C4:C15)</f>
        <v>7977</v>
      </c>
      <c r="D16" s="1"/>
      <c r="E16" s="8">
        <f>SUM(E4:E15)</f>
        <v>-6928317</v>
      </c>
      <c r="F16" s="5">
        <f>(E16/C16)</f>
        <v>-868.53666792027082</v>
      </c>
    </row>
  </sheetData>
  <printOptions gridLines="1"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2" max="2" width="14.85546875" customWidth="1"/>
    <col min="3" max="3" width="12.140625" customWidth="1"/>
    <col min="5" max="5" width="9.140625" customWidth="1"/>
  </cols>
  <sheetData>
    <row r="1" spans="1:6" ht="36">
      <c r="A1" s="70" t="s">
        <v>624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624</v>
      </c>
      <c r="B4" s="10" t="s">
        <v>399</v>
      </c>
      <c r="C4" s="11">
        <v>902</v>
      </c>
      <c r="D4" s="13">
        <v>5</v>
      </c>
      <c r="E4" s="14">
        <v>-1252388</v>
      </c>
      <c r="F4" s="12">
        <v>-1388</v>
      </c>
    </row>
    <row r="5" spans="1:6">
      <c r="A5" s="7" t="s">
        <v>624</v>
      </c>
      <c r="B5" s="10" t="s">
        <v>400</v>
      </c>
      <c r="C5" s="11">
        <v>1328</v>
      </c>
      <c r="D5" s="13">
        <v>5</v>
      </c>
      <c r="E5" s="14">
        <v>-1225436</v>
      </c>
      <c r="F5" s="12">
        <v>-923</v>
      </c>
    </row>
    <row r="6" spans="1:6">
      <c r="A6" s="7" t="s">
        <v>624</v>
      </c>
      <c r="B6" s="10" t="s">
        <v>401</v>
      </c>
      <c r="C6" s="11">
        <v>4474</v>
      </c>
      <c r="D6" s="13">
        <v>5</v>
      </c>
      <c r="E6" s="14">
        <v>-3058815</v>
      </c>
      <c r="F6" s="12">
        <v>-684</v>
      </c>
    </row>
    <row r="7" spans="1:6">
      <c r="A7" s="7" t="s">
        <v>624</v>
      </c>
      <c r="B7" s="10" t="s">
        <v>402</v>
      </c>
      <c r="C7" s="11">
        <v>1241</v>
      </c>
      <c r="D7" s="13">
        <v>5</v>
      </c>
      <c r="E7" s="14">
        <v>-1269991</v>
      </c>
      <c r="F7" s="12">
        <v>-1023</v>
      </c>
    </row>
    <row r="8" spans="1:6">
      <c r="A8" s="7" t="s">
        <v>624</v>
      </c>
      <c r="B8" s="10" t="s">
        <v>403</v>
      </c>
      <c r="C8" s="11">
        <v>2478</v>
      </c>
      <c r="D8" s="13">
        <v>3</v>
      </c>
      <c r="E8" s="14">
        <v>-1177172</v>
      </c>
      <c r="F8" s="12">
        <v>-475</v>
      </c>
    </row>
    <row r="9" spans="1:6">
      <c r="A9" s="7" t="s">
        <v>624</v>
      </c>
      <c r="B9" s="10" t="s">
        <v>404</v>
      </c>
      <c r="C9" s="11">
        <v>328</v>
      </c>
      <c r="D9" s="13">
        <v>5</v>
      </c>
      <c r="E9" s="14">
        <v>-287344</v>
      </c>
      <c r="F9" s="12">
        <v>-876</v>
      </c>
    </row>
    <row r="10" spans="1:6">
      <c r="A10" s="7" t="s">
        <v>624</v>
      </c>
      <c r="B10" s="10" t="s">
        <v>405</v>
      </c>
      <c r="C10" s="11">
        <v>1052</v>
      </c>
      <c r="D10" s="13">
        <v>3</v>
      </c>
      <c r="E10" s="14">
        <v>-915273</v>
      </c>
      <c r="F10" s="12">
        <v>-870</v>
      </c>
    </row>
    <row r="11" spans="1:6">
      <c r="A11" s="7" t="s">
        <v>624</v>
      </c>
      <c r="B11" s="10" t="s">
        <v>406</v>
      </c>
      <c r="C11" s="11">
        <v>3348</v>
      </c>
      <c r="D11" s="13">
        <v>5</v>
      </c>
      <c r="E11" s="14">
        <v>-2735237</v>
      </c>
      <c r="F11" s="12">
        <v>-817</v>
      </c>
    </row>
    <row r="12" spans="1:6">
      <c r="A12" s="7" t="s">
        <v>624</v>
      </c>
      <c r="B12" s="10" t="s">
        <v>407</v>
      </c>
      <c r="C12" s="11">
        <v>1141</v>
      </c>
      <c r="D12" s="13">
        <v>5</v>
      </c>
      <c r="E12" s="14">
        <v>-1307753</v>
      </c>
      <c r="F12" s="12">
        <v>-1146</v>
      </c>
    </row>
    <row r="13" spans="1:6">
      <c r="A13" s="7" t="s">
        <v>624</v>
      </c>
      <c r="B13" s="10" t="s">
        <v>408</v>
      </c>
      <c r="C13" s="11">
        <v>1057</v>
      </c>
      <c r="D13" s="13">
        <v>5</v>
      </c>
      <c r="E13" s="14">
        <v>-834824</v>
      </c>
      <c r="F13" s="12">
        <v>-790</v>
      </c>
    </row>
    <row r="14" spans="1:6">
      <c r="A14" s="7" t="s">
        <v>624</v>
      </c>
      <c r="B14" s="10" t="s">
        <v>409</v>
      </c>
      <c r="C14" s="11">
        <v>4477</v>
      </c>
      <c r="D14" s="13">
        <v>3</v>
      </c>
      <c r="E14" s="14">
        <v>-3636036</v>
      </c>
      <c r="F14" s="12">
        <v>-812</v>
      </c>
    </row>
    <row r="15" spans="1:6">
      <c r="A15" s="7" t="s">
        <v>645</v>
      </c>
      <c r="B15" s="3"/>
      <c r="C15" s="6">
        <f>SUM(C4:C14)</f>
        <v>21826</v>
      </c>
      <c r="D15" s="1"/>
      <c r="E15" s="8">
        <f>SUM(E4:E14)</f>
        <v>-17700269</v>
      </c>
      <c r="F15" s="5">
        <f>(E15/C15)</f>
        <v>-810.97173096307154</v>
      </c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9" sqref="I19"/>
    </sheetView>
  </sheetViews>
  <sheetFormatPr defaultRowHeight="15"/>
  <cols>
    <col min="2" max="2" width="20.5703125" customWidth="1"/>
    <col min="3" max="3" width="14.42578125" customWidth="1"/>
    <col min="4" max="4" width="14.28515625" customWidth="1"/>
    <col min="5" max="5" width="16" customWidth="1"/>
  </cols>
  <sheetData>
    <row r="1" spans="1:6" ht="33.75">
      <c r="A1" s="40" t="s">
        <v>55</v>
      </c>
      <c r="B1" s="9"/>
      <c r="C1" s="25"/>
      <c r="D1" s="9"/>
      <c r="E1" s="16"/>
      <c r="F1" s="12"/>
    </row>
    <row r="2" spans="1:6" s="2" customFormat="1" ht="51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15.75">
      <c r="A3" s="35" t="s">
        <v>55</v>
      </c>
      <c r="B3" s="35" t="s">
        <v>56</v>
      </c>
      <c r="C3" s="36">
        <v>4481</v>
      </c>
      <c r="D3" s="35" t="s">
        <v>668</v>
      </c>
      <c r="E3" s="37">
        <v>-4261495</v>
      </c>
      <c r="F3" s="38">
        <v>-951</v>
      </c>
    </row>
    <row r="4" spans="1:6" ht="15.75">
      <c r="A4" s="35" t="s">
        <v>55</v>
      </c>
      <c r="B4" s="35" t="s">
        <v>57</v>
      </c>
      <c r="C4" s="36">
        <v>892</v>
      </c>
      <c r="D4" s="35" t="s">
        <v>668</v>
      </c>
      <c r="E4" s="37">
        <v>-1036368</v>
      </c>
      <c r="F4" s="38">
        <v>-1162</v>
      </c>
    </row>
    <row r="5" spans="1:6" ht="15.75">
      <c r="A5" s="35" t="s">
        <v>55</v>
      </c>
      <c r="B5" s="35" t="s">
        <v>58</v>
      </c>
      <c r="C5" s="36">
        <v>1070</v>
      </c>
      <c r="D5" s="35" t="s">
        <v>668</v>
      </c>
      <c r="E5" s="37">
        <v>-1157528</v>
      </c>
      <c r="F5" s="38">
        <v>-1082</v>
      </c>
    </row>
    <row r="6" spans="1:6" ht="15.75">
      <c r="A6" s="35" t="s">
        <v>55</v>
      </c>
      <c r="B6" s="35" t="s">
        <v>59</v>
      </c>
      <c r="C6" s="36">
        <v>762</v>
      </c>
      <c r="D6" s="35" t="s">
        <v>668</v>
      </c>
      <c r="E6" s="37">
        <v>-1092826</v>
      </c>
      <c r="F6" s="38">
        <v>-1434</v>
      </c>
    </row>
    <row r="7" spans="1:6" ht="15.75">
      <c r="A7" s="35" t="s">
        <v>55</v>
      </c>
      <c r="B7" s="35" t="s">
        <v>60</v>
      </c>
      <c r="C7" s="36">
        <v>1031</v>
      </c>
      <c r="D7" s="35" t="s">
        <v>668</v>
      </c>
      <c r="E7" s="37">
        <v>-1332597</v>
      </c>
      <c r="F7" s="38">
        <v>-1293</v>
      </c>
    </row>
    <row r="8" spans="1:6" ht="15.75">
      <c r="A8" s="35" t="s">
        <v>55</v>
      </c>
      <c r="B8" s="35" t="s">
        <v>61</v>
      </c>
      <c r="C8" s="36">
        <v>1003</v>
      </c>
      <c r="D8" s="35" t="s">
        <v>668</v>
      </c>
      <c r="E8" s="37">
        <v>-1257896</v>
      </c>
      <c r="F8" s="38">
        <v>-1254</v>
      </c>
    </row>
    <row r="9" spans="1:6" ht="15.75">
      <c r="A9" s="35" t="s">
        <v>55</v>
      </c>
      <c r="B9" s="35" t="s">
        <v>62</v>
      </c>
      <c r="C9" s="36">
        <v>910</v>
      </c>
      <c r="D9" s="35" t="s">
        <v>668</v>
      </c>
      <c r="E9" s="37">
        <v>-1054130</v>
      </c>
      <c r="F9" s="38">
        <v>-1158</v>
      </c>
    </row>
    <row r="10" spans="1:6" s="2" customFormat="1" ht="15.75">
      <c r="A10" s="41" t="s">
        <v>645</v>
      </c>
      <c r="B10" s="41"/>
      <c r="C10" s="48">
        <v>10149</v>
      </c>
      <c r="D10" s="41"/>
      <c r="E10" s="46">
        <v>-11192840</v>
      </c>
      <c r="F10" s="49">
        <v>-1102.8515124642822</v>
      </c>
    </row>
  </sheetData>
  <printOptions gridLines="1"/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I19" sqref="I19"/>
    </sheetView>
  </sheetViews>
  <sheetFormatPr defaultRowHeight="15"/>
  <cols>
    <col min="1" max="1" width="13.85546875" customWidth="1"/>
    <col min="2" max="2" width="16.42578125" customWidth="1"/>
    <col min="3" max="3" width="12.7109375" customWidth="1"/>
    <col min="5" max="5" width="23.42578125" customWidth="1"/>
  </cols>
  <sheetData>
    <row r="1" spans="1:6" ht="36">
      <c r="A1" s="70" t="s">
        <v>626</v>
      </c>
      <c r="B1" s="10"/>
      <c r="C1" s="11"/>
      <c r="D1" s="13"/>
      <c r="E1" s="14"/>
      <c r="F1" s="12"/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A3" s="7" t="s">
        <v>626</v>
      </c>
      <c r="B3" s="10" t="s">
        <v>415</v>
      </c>
      <c r="C3" s="11">
        <v>1036</v>
      </c>
      <c r="D3" s="13">
        <v>4</v>
      </c>
      <c r="E3" s="14">
        <v>-797818</v>
      </c>
      <c r="F3" s="12">
        <v>-770</v>
      </c>
    </row>
    <row r="4" spans="1:6">
      <c r="A4" s="7" t="s">
        <v>626</v>
      </c>
      <c r="B4" s="10" t="s">
        <v>416</v>
      </c>
      <c r="C4" s="11">
        <v>1304</v>
      </c>
      <c r="D4" s="13">
        <v>5</v>
      </c>
      <c r="E4" s="14">
        <v>-1749500</v>
      </c>
      <c r="F4" s="12">
        <v>-1342</v>
      </c>
    </row>
    <row r="5" spans="1:6">
      <c r="A5" s="7" t="s">
        <v>626</v>
      </c>
      <c r="B5" s="10" t="s">
        <v>417</v>
      </c>
      <c r="C5" s="11">
        <v>333</v>
      </c>
      <c r="D5" s="13">
        <v>4</v>
      </c>
      <c r="E5" s="14">
        <v>-360716</v>
      </c>
      <c r="F5" s="12">
        <v>-1083</v>
      </c>
    </row>
    <row r="6" spans="1:6">
      <c r="A6" s="7" t="s">
        <v>626</v>
      </c>
      <c r="B6" s="10" t="s">
        <v>418</v>
      </c>
      <c r="C6" s="11">
        <v>317</v>
      </c>
      <c r="D6" s="13">
        <v>5</v>
      </c>
      <c r="E6" s="14">
        <v>-326198</v>
      </c>
      <c r="F6" s="12">
        <v>-1029</v>
      </c>
    </row>
    <row r="7" spans="1:6">
      <c r="A7" s="7" t="s">
        <v>626</v>
      </c>
      <c r="B7" s="10" t="s">
        <v>419</v>
      </c>
      <c r="C7" s="11">
        <v>1657</v>
      </c>
      <c r="D7" s="13">
        <v>4</v>
      </c>
      <c r="E7" s="14">
        <v>-1127059</v>
      </c>
      <c r="F7" s="12">
        <v>-680</v>
      </c>
    </row>
    <row r="8" spans="1:6">
      <c r="A8" s="7" t="s">
        <v>626</v>
      </c>
      <c r="B8" s="10" t="s">
        <v>420</v>
      </c>
      <c r="C8" s="11">
        <v>315</v>
      </c>
      <c r="D8" s="13">
        <v>4</v>
      </c>
      <c r="E8" s="14">
        <v>-279106</v>
      </c>
      <c r="F8" s="12">
        <v>-886</v>
      </c>
    </row>
    <row r="9" spans="1:6">
      <c r="A9" s="7" t="s">
        <v>626</v>
      </c>
      <c r="B9" s="10" t="s">
        <v>421</v>
      </c>
      <c r="C9" s="11">
        <v>386</v>
      </c>
      <c r="D9" s="13">
        <v>4</v>
      </c>
      <c r="E9" s="14">
        <v>-294793</v>
      </c>
      <c r="F9" s="12">
        <v>-764</v>
      </c>
    </row>
    <row r="10" spans="1:6">
      <c r="A10" s="7" t="s">
        <v>626</v>
      </c>
      <c r="B10" s="10" t="s">
        <v>422</v>
      </c>
      <c r="C10" s="11">
        <v>589</v>
      </c>
      <c r="D10" s="13">
        <v>4</v>
      </c>
      <c r="E10" s="14">
        <v>-341065</v>
      </c>
      <c r="F10" s="12">
        <v>-579</v>
      </c>
    </row>
    <row r="11" spans="1:6">
      <c r="A11" s="7" t="s">
        <v>626</v>
      </c>
      <c r="B11" s="10" t="s">
        <v>423</v>
      </c>
      <c r="C11" s="11">
        <v>732</v>
      </c>
      <c r="D11" s="13">
        <v>4</v>
      </c>
      <c r="E11" s="14">
        <v>-520832</v>
      </c>
      <c r="F11" s="12">
        <v>-712</v>
      </c>
    </row>
    <row r="12" spans="1:6">
      <c r="A12" s="7" t="s">
        <v>626</v>
      </c>
      <c r="B12" s="10" t="s">
        <v>424</v>
      </c>
      <c r="C12" s="11">
        <v>2777</v>
      </c>
      <c r="D12" s="13">
        <v>4</v>
      </c>
      <c r="E12" s="14">
        <v>-1524496</v>
      </c>
      <c r="F12" s="12">
        <v>-549</v>
      </c>
    </row>
    <row r="13" spans="1:6">
      <c r="A13" s="7" t="s">
        <v>626</v>
      </c>
      <c r="B13" s="10" t="s">
        <v>425</v>
      </c>
      <c r="C13" s="11">
        <v>372</v>
      </c>
      <c r="D13" s="13">
        <v>4</v>
      </c>
      <c r="E13" s="14">
        <v>-330950</v>
      </c>
      <c r="F13" s="12">
        <v>-890</v>
      </c>
    </row>
    <row r="14" spans="1:6">
      <c r="A14" s="7" t="s">
        <v>626</v>
      </c>
      <c r="B14" s="10" t="s">
        <v>426</v>
      </c>
      <c r="C14" s="11">
        <v>972</v>
      </c>
      <c r="D14" s="13">
        <v>4</v>
      </c>
      <c r="E14" s="14">
        <v>-635366</v>
      </c>
      <c r="F14" s="12">
        <v>-654</v>
      </c>
    </row>
    <row r="15" spans="1:6">
      <c r="A15" s="7" t="s">
        <v>626</v>
      </c>
      <c r="B15" s="10" t="s">
        <v>427</v>
      </c>
      <c r="C15" s="11">
        <v>1663</v>
      </c>
      <c r="D15" s="13">
        <v>4</v>
      </c>
      <c r="E15" s="14">
        <v>-1364732</v>
      </c>
      <c r="F15" s="12">
        <v>-821</v>
      </c>
    </row>
    <row r="16" spans="1:6">
      <c r="A16" s="7" t="s">
        <v>626</v>
      </c>
      <c r="B16" s="10" t="s">
        <v>428</v>
      </c>
      <c r="C16" s="11">
        <v>567</v>
      </c>
      <c r="D16" s="13">
        <v>4</v>
      </c>
      <c r="E16" s="14">
        <v>-370514</v>
      </c>
      <c r="F16" s="12">
        <v>-653</v>
      </c>
    </row>
    <row r="17" spans="1:6">
      <c r="A17" s="7" t="s">
        <v>626</v>
      </c>
      <c r="B17" s="10" t="s">
        <v>429</v>
      </c>
      <c r="C17" s="11">
        <v>491</v>
      </c>
      <c r="D17" s="13">
        <v>4</v>
      </c>
      <c r="E17" s="14">
        <v>-327630</v>
      </c>
      <c r="F17" s="12">
        <v>-667</v>
      </c>
    </row>
    <row r="18" spans="1:6">
      <c r="A18" s="7" t="s">
        <v>626</v>
      </c>
      <c r="B18" s="10" t="s">
        <v>430</v>
      </c>
      <c r="C18" s="11">
        <v>1389</v>
      </c>
      <c r="D18" s="13">
        <v>5</v>
      </c>
      <c r="E18" s="14">
        <v>-2055695</v>
      </c>
      <c r="F18" s="12">
        <v>-1480</v>
      </c>
    </row>
    <row r="19" spans="1:6">
      <c r="A19" s="7" t="s">
        <v>626</v>
      </c>
      <c r="B19" s="10" t="s">
        <v>431</v>
      </c>
      <c r="C19" s="11">
        <v>557</v>
      </c>
      <c r="D19" s="13">
        <v>4</v>
      </c>
      <c r="E19" s="14">
        <v>-415228</v>
      </c>
      <c r="F19" s="12">
        <v>-745</v>
      </c>
    </row>
    <row r="20" spans="1:6">
      <c r="A20" s="7" t="s">
        <v>645</v>
      </c>
      <c r="B20" s="3"/>
      <c r="C20" s="6">
        <f>SUM(C3:C19)</f>
        <v>15457</v>
      </c>
      <c r="D20" s="1"/>
      <c r="E20" s="8">
        <f>SUM(E3:E19)</f>
        <v>-12821698</v>
      </c>
      <c r="F20" s="5">
        <f>(E20/C20)</f>
        <v>-829.50753703823511</v>
      </c>
    </row>
  </sheetData>
  <printOptions gridLines="1"/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I19" sqref="I19"/>
    </sheetView>
  </sheetViews>
  <sheetFormatPr defaultRowHeight="15"/>
  <cols>
    <col min="2" max="2" width="17.85546875" customWidth="1"/>
    <col min="5" max="5" width="15.7109375" customWidth="1"/>
  </cols>
  <sheetData>
    <row r="1" spans="1:6" s="71" customFormat="1" ht="36">
      <c r="A1" s="70" t="s">
        <v>627</v>
      </c>
    </row>
    <row r="2" spans="1:6" s="9" customFormat="1" ht="90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627</v>
      </c>
      <c r="B4" s="10" t="s">
        <v>432</v>
      </c>
      <c r="C4" s="11">
        <v>3369</v>
      </c>
      <c r="D4" s="13">
        <v>5</v>
      </c>
      <c r="E4" s="14">
        <v>-1824688</v>
      </c>
      <c r="F4" s="12">
        <v>-542</v>
      </c>
    </row>
    <row r="5" spans="1:6">
      <c r="A5" s="7" t="s">
        <v>627</v>
      </c>
      <c r="B5" s="10" t="s">
        <v>433</v>
      </c>
      <c r="C5" s="11">
        <v>9965</v>
      </c>
      <c r="D5" s="13">
        <v>5</v>
      </c>
      <c r="E5" s="14">
        <v>-5482805</v>
      </c>
      <c r="F5" s="12">
        <v>-550</v>
      </c>
    </row>
    <row r="6" spans="1:6">
      <c r="A6" s="7" t="s">
        <v>627</v>
      </c>
      <c r="B6" s="10" t="s">
        <v>434</v>
      </c>
      <c r="C6" s="11">
        <v>1270</v>
      </c>
      <c r="D6" s="13">
        <v>5</v>
      </c>
      <c r="E6" s="14">
        <v>-1491422</v>
      </c>
      <c r="F6" s="12">
        <v>-1174</v>
      </c>
    </row>
    <row r="7" spans="1:6">
      <c r="A7" s="7" t="s">
        <v>627</v>
      </c>
      <c r="B7" s="10" t="s">
        <v>435</v>
      </c>
      <c r="C7" s="11">
        <v>64</v>
      </c>
      <c r="D7" s="13">
        <v>5</v>
      </c>
      <c r="E7" s="14">
        <v>-143097</v>
      </c>
      <c r="F7" s="12">
        <v>-2236</v>
      </c>
    </row>
    <row r="8" spans="1:6">
      <c r="A8" s="7" t="s">
        <v>627</v>
      </c>
      <c r="B8" s="10" t="s">
        <v>436</v>
      </c>
      <c r="C8" s="11">
        <v>1130</v>
      </c>
      <c r="D8" s="13">
        <v>5</v>
      </c>
      <c r="E8" s="14">
        <v>-1140236</v>
      </c>
      <c r="F8" s="12">
        <v>-1009</v>
      </c>
    </row>
    <row r="9" spans="1:6">
      <c r="A9" s="7" t="s">
        <v>627</v>
      </c>
      <c r="B9" s="10" t="s">
        <v>437</v>
      </c>
      <c r="C9" s="11">
        <v>1386</v>
      </c>
      <c r="D9" s="13">
        <v>5</v>
      </c>
      <c r="E9" s="14">
        <v>-1151259</v>
      </c>
      <c r="F9" s="12">
        <v>-831</v>
      </c>
    </row>
    <row r="10" spans="1:6">
      <c r="A10" s="7" t="s">
        <v>627</v>
      </c>
      <c r="B10" s="10" t="s">
        <v>438</v>
      </c>
      <c r="C10" s="11">
        <v>4194</v>
      </c>
      <c r="D10" s="13">
        <v>5</v>
      </c>
      <c r="E10" s="14">
        <v>-3243323</v>
      </c>
      <c r="F10" s="12">
        <v>-773</v>
      </c>
    </row>
    <row r="11" spans="1:6">
      <c r="A11" s="7" t="s">
        <v>627</v>
      </c>
      <c r="B11" s="10" t="s">
        <v>439</v>
      </c>
      <c r="C11" s="11">
        <v>3211</v>
      </c>
      <c r="D11" s="13">
        <v>5</v>
      </c>
      <c r="E11" s="14">
        <v>-2941339</v>
      </c>
      <c r="F11" s="12">
        <v>-916</v>
      </c>
    </row>
    <row r="12" spans="1:6">
      <c r="A12" s="7" t="s">
        <v>627</v>
      </c>
      <c r="B12" s="10" t="s">
        <v>440</v>
      </c>
      <c r="C12" s="11">
        <v>1804</v>
      </c>
      <c r="D12" s="13">
        <v>5</v>
      </c>
      <c r="E12" s="14">
        <v>-1837694</v>
      </c>
      <c r="F12" s="12">
        <v>-1019</v>
      </c>
    </row>
    <row r="13" spans="1:6">
      <c r="A13" s="7" t="s">
        <v>627</v>
      </c>
      <c r="B13" s="10" t="s">
        <v>441</v>
      </c>
      <c r="C13" s="11">
        <v>6812</v>
      </c>
      <c r="D13" s="13">
        <v>5</v>
      </c>
      <c r="E13" s="14">
        <v>-3843379</v>
      </c>
      <c r="F13" s="12">
        <v>-564</v>
      </c>
    </row>
    <row r="14" spans="1:6">
      <c r="A14" s="7" t="s">
        <v>627</v>
      </c>
      <c r="B14" s="10" t="s">
        <v>442</v>
      </c>
      <c r="C14" s="11">
        <v>1237</v>
      </c>
      <c r="D14" s="13">
        <v>5</v>
      </c>
      <c r="E14" s="14">
        <v>-1129881</v>
      </c>
      <c r="F14" s="12">
        <v>-913</v>
      </c>
    </row>
    <row r="15" spans="1:6">
      <c r="A15" s="7" t="s">
        <v>627</v>
      </c>
      <c r="B15" s="10" t="s">
        <v>443</v>
      </c>
      <c r="C15" s="11">
        <v>871</v>
      </c>
      <c r="D15" s="13">
        <v>5</v>
      </c>
      <c r="E15" s="14">
        <v>-666223</v>
      </c>
      <c r="F15" s="12">
        <v>-765</v>
      </c>
    </row>
    <row r="16" spans="1:6">
      <c r="A16" s="7" t="s">
        <v>645</v>
      </c>
      <c r="B16" s="3"/>
      <c r="C16" s="6">
        <f>SUM(C4:C15)</f>
        <v>35313</v>
      </c>
      <c r="D16" s="1"/>
      <c r="E16" s="8">
        <f>SUM(E4:E15)</f>
        <v>-24895346</v>
      </c>
      <c r="F16" s="5">
        <f>(E16/C16)</f>
        <v>-704.99096649958938</v>
      </c>
    </row>
  </sheetData>
  <printOptions gridLines="1"/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9" sqref="I19"/>
    </sheetView>
  </sheetViews>
  <sheetFormatPr defaultRowHeight="15"/>
  <cols>
    <col min="1" max="1" width="15.140625" customWidth="1"/>
    <col min="2" max="2" width="17.28515625" customWidth="1"/>
    <col min="3" max="3" width="13.7109375" customWidth="1"/>
    <col min="5" max="5" width="11.28515625" customWidth="1"/>
  </cols>
  <sheetData>
    <row r="1" spans="1:6" ht="36">
      <c r="A1" s="70" t="s">
        <v>628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628</v>
      </c>
      <c r="B4" s="10" t="s">
        <v>444</v>
      </c>
      <c r="C4" s="11">
        <v>894</v>
      </c>
      <c r="D4" s="13">
        <v>5</v>
      </c>
      <c r="E4" s="14">
        <v>-1038378</v>
      </c>
      <c r="F4" s="12">
        <v>-1161</v>
      </c>
    </row>
    <row r="5" spans="1:6">
      <c r="A5" s="7" t="s">
        <v>628</v>
      </c>
      <c r="B5" s="10" t="s">
        <v>445</v>
      </c>
      <c r="C5" s="11">
        <v>2713</v>
      </c>
      <c r="D5" s="13">
        <v>5</v>
      </c>
      <c r="E5" s="14">
        <v>-2575047</v>
      </c>
      <c r="F5" s="12">
        <v>-949</v>
      </c>
    </row>
    <row r="6" spans="1:6">
      <c r="A6" s="7" t="s">
        <v>628</v>
      </c>
      <c r="B6" s="10" t="s">
        <v>446</v>
      </c>
      <c r="C6" s="11">
        <v>4274</v>
      </c>
      <c r="D6" s="13">
        <v>6</v>
      </c>
      <c r="E6" s="14">
        <v>-665555</v>
      </c>
      <c r="F6" s="12">
        <v>-156</v>
      </c>
    </row>
    <row r="7" spans="1:6">
      <c r="A7" s="7" t="s">
        <v>628</v>
      </c>
      <c r="B7" s="10" t="s">
        <v>447</v>
      </c>
      <c r="C7" s="11">
        <v>1980</v>
      </c>
      <c r="D7" s="13">
        <v>5</v>
      </c>
      <c r="E7" s="14">
        <v>-1183426</v>
      </c>
      <c r="F7" s="12">
        <v>-598</v>
      </c>
    </row>
    <row r="8" spans="1:6">
      <c r="A8" s="7" t="s">
        <v>628</v>
      </c>
      <c r="B8" s="10" t="s">
        <v>448</v>
      </c>
      <c r="C8" s="11">
        <v>3051</v>
      </c>
      <c r="D8" s="13">
        <v>5</v>
      </c>
      <c r="E8" s="14">
        <v>-2596004</v>
      </c>
      <c r="F8" s="12">
        <v>-851</v>
      </c>
    </row>
    <row r="9" spans="1:6">
      <c r="A9" s="7" t="s">
        <v>628</v>
      </c>
      <c r="B9" s="10" t="s">
        <v>449</v>
      </c>
      <c r="C9" s="11">
        <v>9914</v>
      </c>
      <c r="D9" s="13">
        <v>3</v>
      </c>
      <c r="E9" s="14">
        <v>-6972381</v>
      </c>
      <c r="F9" s="12">
        <v>-703</v>
      </c>
    </row>
    <row r="10" spans="1:6">
      <c r="A10" s="7" t="s">
        <v>645</v>
      </c>
      <c r="B10" s="3"/>
      <c r="C10" s="6">
        <f>SUM(C4:C9)</f>
        <v>22826</v>
      </c>
      <c r="D10" s="1"/>
      <c r="E10" s="8">
        <f>SUM(E4:E9)</f>
        <v>-15030791</v>
      </c>
      <c r="F10" s="5">
        <f>(E10/C10)</f>
        <v>-658.49430474020858</v>
      </c>
    </row>
  </sheetData>
  <printOptions gridLines="1"/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9" sqref="I19"/>
    </sheetView>
  </sheetViews>
  <sheetFormatPr defaultRowHeight="15"/>
  <cols>
    <col min="1" max="1" width="15.28515625" customWidth="1"/>
    <col min="2" max="2" width="21.42578125" customWidth="1"/>
    <col min="3" max="3" width="13.7109375" customWidth="1"/>
    <col min="5" max="5" width="14.85546875" customWidth="1"/>
  </cols>
  <sheetData>
    <row r="1" spans="1:6" ht="36">
      <c r="A1" s="70" t="s">
        <v>629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629</v>
      </c>
      <c r="B4" s="10" t="s">
        <v>450</v>
      </c>
      <c r="C4" s="11">
        <v>376</v>
      </c>
      <c r="D4" s="13">
        <v>5</v>
      </c>
      <c r="E4" s="14">
        <v>-284654</v>
      </c>
      <c r="F4" s="12">
        <v>-757</v>
      </c>
    </row>
    <row r="5" spans="1:6">
      <c r="A5" s="7" t="s">
        <v>629</v>
      </c>
      <c r="B5" s="10" t="s">
        <v>451</v>
      </c>
      <c r="C5" s="11">
        <v>291</v>
      </c>
      <c r="D5" s="13">
        <v>4</v>
      </c>
      <c r="E5" s="14">
        <v>-277551</v>
      </c>
      <c r="F5" s="12">
        <v>-954</v>
      </c>
    </row>
    <row r="6" spans="1:6">
      <c r="A6" s="7" t="s">
        <v>629</v>
      </c>
      <c r="B6" s="10" t="s">
        <v>452</v>
      </c>
      <c r="C6" s="11">
        <v>868</v>
      </c>
      <c r="D6" s="13">
        <v>4</v>
      </c>
      <c r="E6" s="14">
        <v>-669403</v>
      </c>
      <c r="F6" s="12">
        <v>-771</v>
      </c>
    </row>
    <row r="7" spans="1:6">
      <c r="A7" s="7" t="s">
        <v>629</v>
      </c>
      <c r="B7" s="10" t="s">
        <v>453</v>
      </c>
      <c r="C7" s="11">
        <v>1991</v>
      </c>
      <c r="D7" s="13">
        <v>5</v>
      </c>
      <c r="E7" s="14">
        <v>-2318860</v>
      </c>
      <c r="F7" s="12">
        <v>-1165</v>
      </c>
    </row>
    <row r="8" spans="1:6">
      <c r="A8" s="7" t="s">
        <v>629</v>
      </c>
      <c r="B8" s="10" t="s">
        <v>454</v>
      </c>
      <c r="C8" s="11">
        <v>909</v>
      </c>
      <c r="D8" s="13">
        <v>5</v>
      </c>
      <c r="E8" s="14">
        <v>-1416003</v>
      </c>
      <c r="F8" s="12">
        <v>-1558</v>
      </c>
    </row>
    <row r="9" spans="1:6">
      <c r="A9" s="7" t="s">
        <v>629</v>
      </c>
      <c r="B9" s="10" t="s">
        <v>455</v>
      </c>
      <c r="C9" s="11">
        <v>344</v>
      </c>
      <c r="D9" s="13">
        <v>4</v>
      </c>
      <c r="E9" s="14">
        <v>-311877</v>
      </c>
      <c r="F9" s="12">
        <v>-907</v>
      </c>
    </row>
    <row r="10" spans="1:6">
      <c r="A10" s="7" t="s">
        <v>645</v>
      </c>
      <c r="B10" s="3"/>
      <c r="C10" s="6">
        <f>SUM(C4:C9)</f>
        <v>4779</v>
      </c>
      <c r="D10" s="1"/>
      <c r="E10" s="8">
        <f>SUM(E4:E9)</f>
        <v>-5278348</v>
      </c>
      <c r="F10" s="5">
        <f>(E10/C10)</f>
        <v>-1104.4879681941829</v>
      </c>
    </row>
  </sheetData>
  <printOptions gridLines="1"/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I19" sqref="I19"/>
    </sheetView>
  </sheetViews>
  <sheetFormatPr defaultRowHeight="15"/>
  <cols>
    <col min="1" max="1" width="14.140625" customWidth="1"/>
    <col min="2" max="2" width="18.42578125" customWidth="1"/>
    <col min="3" max="3" width="11" customWidth="1"/>
    <col min="5" max="5" width="12.42578125" customWidth="1"/>
  </cols>
  <sheetData>
    <row r="1" spans="1:6" ht="33.75">
      <c r="A1" s="69" t="s">
        <v>630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630</v>
      </c>
      <c r="B4" s="10" t="s">
        <v>456</v>
      </c>
      <c r="C4" s="11">
        <v>808</v>
      </c>
      <c r="D4" s="13">
        <v>4</v>
      </c>
      <c r="E4" s="14">
        <v>-427228</v>
      </c>
      <c r="F4" s="12">
        <v>-529</v>
      </c>
    </row>
    <row r="5" spans="1:6">
      <c r="A5" s="7" t="s">
        <v>630</v>
      </c>
      <c r="B5" s="10" t="s">
        <v>457</v>
      </c>
      <c r="C5" s="11">
        <v>1228</v>
      </c>
      <c r="D5" s="13">
        <v>5</v>
      </c>
      <c r="E5" s="14">
        <v>-1493368</v>
      </c>
      <c r="F5" s="12">
        <v>-1216</v>
      </c>
    </row>
    <row r="6" spans="1:6">
      <c r="A6" s="7" t="s">
        <v>645</v>
      </c>
      <c r="B6" s="3"/>
      <c r="C6" s="6">
        <f>SUM(C4:C5)</f>
        <v>2036</v>
      </c>
      <c r="D6" s="1"/>
      <c r="E6" s="8">
        <f>SUM(E4:E5)</f>
        <v>-1920596</v>
      </c>
      <c r="F6" s="5">
        <f>(E6/C6)</f>
        <v>-943.31827111984285</v>
      </c>
    </row>
  </sheetData>
  <printOptions gridLines="1"/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I19" sqref="I19"/>
    </sheetView>
  </sheetViews>
  <sheetFormatPr defaultRowHeight="15"/>
  <cols>
    <col min="2" max="2" width="16.85546875" customWidth="1"/>
    <col min="3" max="3" width="12" customWidth="1"/>
    <col min="5" max="5" width="14.42578125" customWidth="1"/>
  </cols>
  <sheetData>
    <row r="1" spans="1:6" ht="33.75">
      <c r="A1" s="69" t="s">
        <v>631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631</v>
      </c>
      <c r="B4" s="10" t="s">
        <v>458</v>
      </c>
      <c r="C4" s="11">
        <v>808</v>
      </c>
      <c r="D4" s="13">
        <v>4</v>
      </c>
      <c r="E4" s="14">
        <v>-715787</v>
      </c>
      <c r="F4" s="12">
        <v>-886</v>
      </c>
    </row>
    <row r="5" spans="1:6">
      <c r="A5" s="7" t="s">
        <v>631</v>
      </c>
      <c r="B5" s="10" t="s">
        <v>459</v>
      </c>
      <c r="C5" s="11">
        <v>465</v>
      </c>
      <c r="D5" s="13">
        <v>5</v>
      </c>
      <c r="E5" s="14">
        <v>-556163</v>
      </c>
      <c r="F5" s="12">
        <v>-1196</v>
      </c>
    </row>
    <row r="6" spans="1:6">
      <c r="A6" s="7" t="s">
        <v>631</v>
      </c>
      <c r="B6" s="10" t="s">
        <v>460</v>
      </c>
      <c r="C6" s="11">
        <v>1293</v>
      </c>
      <c r="D6" s="13">
        <v>5</v>
      </c>
      <c r="E6" s="14">
        <v>-1526599</v>
      </c>
      <c r="F6" s="12">
        <v>-1181</v>
      </c>
    </row>
    <row r="7" spans="1:6">
      <c r="A7" s="7" t="s">
        <v>631</v>
      </c>
      <c r="B7" s="10" t="s">
        <v>461</v>
      </c>
      <c r="C7" s="11">
        <v>1831</v>
      </c>
      <c r="D7" s="13">
        <v>4</v>
      </c>
      <c r="E7" s="14">
        <v>-1345172</v>
      </c>
      <c r="F7" s="12">
        <v>-735</v>
      </c>
    </row>
    <row r="8" spans="1:6">
      <c r="A8" s="7" t="s">
        <v>645</v>
      </c>
      <c r="B8" s="3"/>
      <c r="C8" s="6">
        <f>SUM(C4:C7)</f>
        <v>4397</v>
      </c>
      <c r="D8" s="1"/>
      <c r="E8" s="8">
        <f>SUM(E4:E7)</f>
        <v>-4143721</v>
      </c>
      <c r="F8" s="5">
        <f>(E8/C8)</f>
        <v>-942.39731635205817</v>
      </c>
    </row>
  </sheetData>
  <printOptions gridLines="1"/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I19" sqref="I19"/>
    </sheetView>
  </sheetViews>
  <sheetFormatPr defaultRowHeight="15"/>
  <cols>
    <col min="2" max="2" width="26" customWidth="1"/>
    <col min="3" max="3" width="11.7109375" customWidth="1"/>
    <col min="5" max="5" width="12.85546875" customWidth="1"/>
  </cols>
  <sheetData>
    <row r="1" spans="1:6" ht="33.75">
      <c r="A1" s="69" t="s">
        <v>632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632</v>
      </c>
      <c r="B4" s="10" t="s">
        <v>462</v>
      </c>
      <c r="C4" s="11">
        <v>1178</v>
      </c>
      <c r="D4" s="13">
        <v>4</v>
      </c>
      <c r="E4" s="14">
        <v>-1018244</v>
      </c>
      <c r="F4" s="12">
        <v>-864</v>
      </c>
    </row>
    <row r="5" spans="1:6">
      <c r="A5" s="7" t="s">
        <v>632</v>
      </c>
      <c r="B5" s="10" t="s">
        <v>463</v>
      </c>
      <c r="C5" s="11">
        <v>551</v>
      </c>
      <c r="D5" s="13">
        <v>4</v>
      </c>
      <c r="E5" s="14">
        <v>-355134</v>
      </c>
      <c r="F5" s="12">
        <v>-645</v>
      </c>
    </row>
    <row r="6" spans="1:6">
      <c r="A6" s="7" t="s">
        <v>632</v>
      </c>
      <c r="B6" s="10" t="s">
        <v>464</v>
      </c>
      <c r="C6" s="11">
        <v>1635</v>
      </c>
      <c r="D6" s="13">
        <v>4</v>
      </c>
      <c r="E6" s="14">
        <v>-1142768</v>
      </c>
      <c r="F6" s="12">
        <v>-699</v>
      </c>
    </row>
    <row r="7" spans="1:6">
      <c r="A7" s="7" t="s">
        <v>632</v>
      </c>
      <c r="B7" s="10" t="s">
        <v>465</v>
      </c>
      <c r="C7" s="11">
        <v>303</v>
      </c>
      <c r="D7" s="13">
        <v>4</v>
      </c>
      <c r="E7" s="14">
        <v>-274337</v>
      </c>
      <c r="F7" s="12">
        <v>-905</v>
      </c>
    </row>
    <row r="8" spans="1:6">
      <c r="A8" s="7" t="s">
        <v>632</v>
      </c>
      <c r="B8" s="10" t="s">
        <v>466</v>
      </c>
      <c r="C8" s="11">
        <v>959</v>
      </c>
      <c r="D8" s="13">
        <v>4</v>
      </c>
      <c r="E8" s="14">
        <v>-489070</v>
      </c>
      <c r="F8" s="12">
        <v>-510</v>
      </c>
    </row>
    <row r="9" spans="1:6">
      <c r="A9" s="7" t="s">
        <v>632</v>
      </c>
      <c r="B9" s="10" t="s">
        <v>467</v>
      </c>
      <c r="C9" s="11">
        <v>5379</v>
      </c>
      <c r="D9" s="13">
        <v>5</v>
      </c>
      <c r="E9" s="14">
        <v>-4664447</v>
      </c>
      <c r="F9" s="12">
        <v>-867</v>
      </c>
    </row>
    <row r="10" spans="1:6">
      <c r="A10" s="7" t="s">
        <v>632</v>
      </c>
      <c r="B10" s="10" t="s">
        <v>468</v>
      </c>
      <c r="C10" s="11">
        <v>928</v>
      </c>
      <c r="D10" s="13">
        <v>4</v>
      </c>
      <c r="E10" s="14">
        <v>-931698</v>
      </c>
      <c r="F10" s="12">
        <v>-1004</v>
      </c>
    </row>
    <row r="11" spans="1:6">
      <c r="A11" s="7" t="s">
        <v>632</v>
      </c>
      <c r="B11" s="10" t="s">
        <v>469</v>
      </c>
      <c r="C11" s="11">
        <v>1822</v>
      </c>
      <c r="D11" s="13">
        <v>4</v>
      </c>
      <c r="E11" s="14">
        <v>-888201</v>
      </c>
      <c r="F11" s="12">
        <v>-487</v>
      </c>
    </row>
    <row r="12" spans="1:6">
      <c r="A12" s="7" t="s">
        <v>632</v>
      </c>
      <c r="B12" s="10" t="s">
        <v>470</v>
      </c>
      <c r="C12" s="11">
        <v>575</v>
      </c>
      <c r="D12" s="13">
        <v>5</v>
      </c>
      <c r="E12" s="14">
        <v>-704397</v>
      </c>
      <c r="F12" s="12">
        <v>-1225</v>
      </c>
    </row>
    <row r="13" spans="1:6">
      <c r="A13" s="7" t="s">
        <v>632</v>
      </c>
      <c r="B13" s="10" t="s">
        <v>471</v>
      </c>
      <c r="C13" s="11">
        <v>436</v>
      </c>
      <c r="D13" s="13">
        <v>4</v>
      </c>
      <c r="E13" s="14">
        <v>-121152</v>
      </c>
      <c r="F13" s="12">
        <v>-278</v>
      </c>
    </row>
    <row r="14" spans="1:6">
      <c r="A14" s="7" t="s">
        <v>632</v>
      </c>
      <c r="B14" s="10" t="s">
        <v>472</v>
      </c>
      <c r="C14" s="11">
        <v>578</v>
      </c>
      <c r="D14" s="13">
        <v>4</v>
      </c>
      <c r="E14" s="14">
        <v>-351683</v>
      </c>
      <c r="F14" s="12">
        <v>-608</v>
      </c>
    </row>
    <row r="15" spans="1:6">
      <c r="A15" s="7" t="s">
        <v>632</v>
      </c>
      <c r="B15" s="10" t="s">
        <v>473</v>
      </c>
      <c r="C15" s="11">
        <v>541</v>
      </c>
      <c r="D15" s="13">
        <v>5</v>
      </c>
      <c r="E15" s="14">
        <v>-473979</v>
      </c>
      <c r="F15" s="12">
        <v>-876</v>
      </c>
    </row>
    <row r="16" spans="1:6">
      <c r="A16" s="7" t="s">
        <v>632</v>
      </c>
      <c r="B16" s="10" t="s">
        <v>474</v>
      </c>
      <c r="C16" s="11">
        <v>1506</v>
      </c>
      <c r="D16" s="13">
        <v>5</v>
      </c>
      <c r="E16" s="14">
        <v>-1359770</v>
      </c>
      <c r="F16" s="12">
        <v>-903</v>
      </c>
    </row>
    <row r="17" spans="1:6">
      <c r="A17" s="7" t="s">
        <v>645</v>
      </c>
      <c r="B17" s="3"/>
      <c r="C17" s="6">
        <f>SUM(C4:C16)</f>
        <v>16391</v>
      </c>
      <c r="D17" s="1"/>
      <c r="E17" s="8">
        <f>SUM(E4:E16)</f>
        <v>-12774880</v>
      </c>
      <c r="F17" s="5">
        <f>(E17/C17)</f>
        <v>-779.38380818741996</v>
      </c>
    </row>
  </sheetData>
  <printOptions gridLines="1"/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9" sqref="I19"/>
    </sheetView>
  </sheetViews>
  <sheetFormatPr defaultRowHeight="15"/>
  <cols>
    <col min="1" max="1" width="12.85546875" customWidth="1"/>
    <col min="2" max="2" width="15.7109375" customWidth="1"/>
    <col min="3" max="3" width="14.42578125" customWidth="1"/>
    <col min="5" max="5" width="13.85546875" customWidth="1"/>
  </cols>
  <sheetData>
    <row r="1" spans="1:6" ht="36">
      <c r="A1" s="70" t="s">
        <v>634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634</v>
      </c>
      <c r="B4" s="10" t="s">
        <v>496</v>
      </c>
      <c r="C4" s="11">
        <v>1375</v>
      </c>
      <c r="D4" s="13">
        <v>4</v>
      </c>
      <c r="E4" s="14">
        <v>-1331453</v>
      </c>
      <c r="F4" s="12">
        <v>-968</v>
      </c>
    </row>
    <row r="5" spans="1:6">
      <c r="A5" s="7" t="s">
        <v>634</v>
      </c>
      <c r="B5" s="10" t="s">
        <v>497</v>
      </c>
      <c r="C5" s="11">
        <v>726</v>
      </c>
      <c r="D5" s="13">
        <v>5</v>
      </c>
      <c r="E5" s="14">
        <v>-518369</v>
      </c>
      <c r="F5" s="12">
        <v>-714</v>
      </c>
    </row>
    <row r="6" spans="1:6">
      <c r="A6" s="7" t="s">
        <v>634</v>
      </c>
      <c r="B6" s="10" t="s">
        <v>498</v>
      </c>
      <c r="C6" s="11">
        <v>1529</v>
      </c>
      <c r="D6" s="13">
        <v>4</v>
      </c>
      <c r="E6" s="14">
        <v>-1413645</v>
      </c>
      <c r="F6" s="12">
        <v>-925</v>
      </c>
    </row>
    <row r="7" spans="1:6">
      <c r="A7" s="7" t="s">
        <v>634</v>
      </c>
      <c r="B7" s="10" t="s">
        <v>499</v>
      </c>
      <c r="C7" s="11">
        <v>1136</v>
      </c>
      <c r="D7" s="13">
        <v>5</v>
      </c>
      <c r="E7" s="14">
        <v>-1159040</v>
      </c>
      <c r="F7" s="12">
        <v>-1020</v>
      </c>
    </row>
    <row r="8" spans="1:6">
      <c r="A8" s="7" t="s">
        <v>634</v>
      </c>
      <c r="B8" s="10" t="s">
        <v>500</v>
      </c>
      <c r="C8" s="11">
        <v>235</v>
      </c>
      <c r="D8" s="13">
        <v>5</v>
      </c>
      <c r="E8" s="14">
        <v>-335697</v>
      </c>
      <c r="F8" s="12">
        <v>-1428</v>
      </c>
    </row>
    <row r="9" spans="1:6">
      <c r="A9" s="7" t="s">
        <v>634</v>
      </c>
      <c r="B9" s="10" t="s">
        <v>501</v>
      </c>
      <c r="C9" s="11">
        <v>549</v>
      </c>
      <c r="D9" s="13">
        <v>4</v>
      </c>
      <c r="E9" s="14">
        <v>-444391</v>
      </c>
      <c r="F9" s="12">
        <v>-809</v>
      </c>
    </row>
    <row r="10" spans="1:6">
      <c r="A10" s="7" t="s">
        <v>634</v>
      </c>
      <c r="B10" s="10" t="s">
        <v>502</v>
      </c>
      <c r="C10" s="11">
        <v>3380</v>
      </c>
      <c r="D10" s="13">
        <v>4</v>
      </c>
      <c r="E10" s="14">
        <v>-2854424</v>
      </c>
      <c r="F10" s="12">
        <v>-845</v>
      </c>
    </row>
    <row r="11" spans="1:6">
      <c r="A11" s="7" t="s">
        <v>634</v>
      </c>
      <c r="B11" s="10" t="s">
        <v>503</v>
      </c>
      <c r="C11" s="11">
        <v>1323</v>
      </c>
      <c r="D11" s="13">
        <v>5</v>
      </c>
      <c r="E11" s="14">
        <v>-1273843</v>
      </c>
      <c r="F11" s="12">
        <v>-963</v>
      </c>
    </row>
    <row r="12" spans="1:6">
      <c r="A12" s="7" t="s">
        <v>645</v>
      </c>
      <c r="B12" s="3"/>
      <c r="C12" s="6">
        <f>SUM(C4:C11)</f>
        <v>10253</v>
      </c>
      <c r="D12" s="1"/>
      <c r="E12" s="8">
        <f>SUM(E4:E11)</f>
        <v>-9330862</v>
      </c>
      <c r="F12" s="5">
        <f>(E12/C12)</f>
        <v>-910.06164049546476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9" sqref="I19"/>
    </sheetView>
  </sheetViews>
  <sheetFormatPr defaultRowHeight="15"/>
  <cols>
    <col min="2" max="2" width="18.7109375" customWidth="1"/>
    <col min="3" max="3" width="11.85546875" customWidth="1"/>
    <col min="5" max="5" width="12.85546875" customWidth="1"/>
  </cols>
  <sheetData>
    <row r="1" spans="1:6" ht="36">
      <c r="A1" s="70" t="s">
        <v>635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635</v>
      </c>
      <c r="B4" s="10" t="s">
        <v>504</v>
      </c>
      <c r="C4" s="11">
        <v>1724</v>
      </c>
      <c r="D4" s="13">
        <v>4</v>
      </c>
      <c r="E4" s="14">
        <v>-671574</v>
      </c>
      <c r="F4" s="12">
        <v>-390</v>
      </c>
    </row>
    <row r="5" spans="1:6">
      <c r="A5" s="7" t="s">
        <v>635</v>
      </c>
      <c r="B5" s="10" t="s">
        <v>505</v>
      </c>
      <c r="C5" s="11">
        <v>862</v>
      </c>
      <c r="D5" s="13">
        <v>5</v>
      </c>
      <c r="E5" s="14">
        <v>-655348</v>
      </c>
      <c r="F5" s="12">
        <v>-760</v>
      </c>
    </row>
    <row r="6" spans="1:6">
      <c r="A6" s="7" t="s">
        <v>635</v>
      </c>
      <c r="B6" s="10" t="s">
        <v>506</v>
      </c>
      <c r="C6" s="11">
        <v>1241</v>
      </c>
      <c r="D6" s="13">
        <v>5</v>
      </c>
      <c r="E6" s="14">
        <v>-1486365</v>
      </c>
      <c r="F6" s="12">
        <v>-1198</v>
      </c>
    </row>
    <row r="7" spans="1:6">
      <c r="A7" s="7" t="s">
        <v>635</v>
      </c>
      <c r="B7" s="10" t="s">
        <v>507</v>
      </c>
      <c r="C7" s="11">
        <v>2212</v>
      </c>
      <c r="D7" s="13">
        <v>5</v>
      </c>
      <c r="E7" s="14">
        <v>-2484813</v>
      </c>
      <c r="F7" s="12">
        <v>-1123</v>
      </c>
    </row>
    <row r="8" spans="1:6">
      <c r="A8" s="7" t="s">
        <v>635</v>
      </c>
      <c r="B8" s="10" t="s">
        <v>508</v>
      </c>
      <c r="C8" s="11">
        <v>986</v>
      </c>
      <c r="D8" s="13">
        <v>5</v>
      </c>
      <c r="E8" s="14">
        <v>-1031122</v>
      </c>
      <c r="F8" s="12">
        <v>-1046</v>
      </c>
    </row>
    <row r="9" spans="1:6">
      <c r="A9" s="7" t="s">
        <v>635</v>
      </c>
      <c r="B9" s="10" t="s">
        <v>509</v>
      </c>
      <c r="C9" s="11">
        <v>1105</v>
      </c>
      <c r="D9" s="13">
        <v>4</v>
      </c>
      <c r="E9" s="14">
        <v>-580328</v>
      </c>
      <c r="F9" s="12">
        <v>-525</v>
      </c>
    </row>
    <row r="10" spans="1:6">
      <c r="A10" s="7" t="s">
        <v>645</v>
      </c>
      <c r="B10" s="3"/>
      <c r="C10" s="6">
        <f>SUM(C4:C9)</f>
        <v>8130</v>
      </c>
      <c r="D10" s="1"/>
      <c r="E10" s="8">
        <f>SUM(E4:E9)</f>
        <v>-6909550</v>
      </c>
      <c r="F10" s="5">
        <f>(E10/C10)</f>
        <v>-849.88314883148837</v>
      </c>
    </row>
  </sheetData>
  <printOptions gridLines="1"/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9" sqref="I19"/>
    </sheetView>
  </sheetViews>
  <sheetFormatPr defaultRowHeight="15"/>
  <cols>
    <col min="1" max="1" width="10.5703125" customWidth="1"/>
    <col min="2" max="2" width="15.42578125" customWidth="1"/>
    <col min="3" max="3" width="12.7109375" customWidth="1"/>
    <col min="5" max="5" width="12.28515625" customWidth="1"/>
  </cols>
  <sheetData>
    <row r="1" spans="1:6" ht="36">
      <c r="A1" s="70" t="s">
        <v>636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636</v>
      </c>
      <c r="B4" s="10" t="s">
        <v>510</v>
      </c>
      <c r="C4" s="11">
        <v>1822</v>
      </c>
      <c r="D4" s="13">
        <v>5</v>
      </c>
      <c r="E4" s="14">
        <v>-1985999</v>
      </c>
      <c r="F4" s="12">
        <v>-1090</v>
      </c>
    </row>
    <row r="5" spans="1:6">
      <c r="A5" s="7" t="s">
        <v>636</v>
      </c>
      <c r="B5" s="10" t="s">
        <v>511</v>
      </c>
      <c r="C5" s="11">
        <v>974</v>
      </c>
      <c r="D5" s="13">
        <v>5</v>
      </c>
      <c r="E5" s="14">
        <v>-510582</v>
      </c>
      <c r="F5" s="12">
        <v>-524</v>
      </c>
    </row>
    <row r="6" spans="1:6">
      <c r="A6" s="7" t="s">
        <v>636</v>
      </c>
      <c r="B6" s="10" t="s">
        <v>512</v>
      </c>
      <c r="C6" s="11">
        <v>5413</v>
      </c>
      <c r="D6" s="13">
        <v>5</v>
      </c>
      <c r="E6" s="14">
        <v>-2512487</v>
      </c>
      <c r="F6" s="12">
        <v>-464</v>
      </c>
    </row>
    <row r="7" spans="1:6">
      <c r="A7" s="7" t="s">
        <v>636</v>
      </c>
      <c r="B7" s="10" t="s">
        <v>513</v>
      </c>
      <c r="C7" s="11">
        <v>1213</v>
      </c>
      <c r="D7" s="13">
        <v>5</v>
      </c>
      <c r="E7" s="14">
        <v>-802562</v>
      </c>
      <c r="F7" s="12">
        <v>-662</v>
      </c>
    </row>
    <row r="8" spans="1:6">
      <c r="A8" s="7" t="s">
        <v>636</v>
      </c>
      <c r="B8" s="10" t="s">
        <v>514</v>
      </c>
      <c r="C8" s="11">
        <v>953</v>
      </c>
      <c r="D8" s="13">
        <v>4</v>
      </c>
      <c r="E8" s="14">
        <v>-474160</v>
      </c>
      <c r="F8" s="12">
        <v>-498</v>
      </c>
    </row>
    <row r="9" spans="1:6">
      <c r="A9" s="7" t="s">
        <v>636</v>
      </c>
      <c r="B9" s="10" t="s">
        <v>515</v>
      </c>
      <c r="C9" s="11">
        <v>1170</v>
      </c>
      <c r="D9" s="13">
        <v>5</v>
      </c>
      <c r="E9" s="14">
        <v>-1318929</v>
      </c>
      <c r="F9" s="12">
        <v>-1127</v>
      </c>
    </row>
    <row r="10" spans="1:6">
      <c r="A10" s="7" t="s">
        <v>645</v>
      </c>
      <c r="B10" s="3"/>
      <c r="C10" s="6">
        <f>SUM(C4:C9)</f>
        <v>11545</v>
      </c>
      <c r="D10" s="1"/>
      <c r="E10" s="8">
        <f>SUM(E4:E9)</f>
        <v>-7604719</v>
      </c>
      <c r="F10" s="5">
        <f>(E10/C10)</f>
        <v>-658.70238198354264</v>
      </c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I19" sqref="I19"/>
    </sheetView>
  </sheetViews>
  <sheetFormatPr defaultRowHeight="15"/>
  <cols>
    <col min="2" max="2" width="16.85546875" customWidth="1"/>
    <col min="3" max="3" width="15.140625" customWidth="1"/>
    <col min="5" max="5" width="18.140625" customWidth="1"/>
  </cols>
  <sheetData>
    <row r="1" spans="1:6" ht="31.5">
      <c r="A1" s="39" t="s">
        <v>600</v>
      </c>
      <c r="B1" s="9"/>
      <c r="C1" s="25"/>
      <c r="D1" s="9"/>
      <c r="E1" s="16"/>
      <c r="F1" s="12"/>
    </row>
    <row r="2" spans="1:6" s="2" customFormat="1" ht="48.75" customHeight="1">
      <c r="A2" s="45" t="s">
        <v>644</v>
      </c>
      <c r="B2" s="52" t="s">
        <v>0</v>
      </c>
      <c r="C2" s="53" t="s">
        <v>1</v>
      </c>
      <c r="D2" s="34" t="s">
        <v>2</v>
      </c>
      <c r="E2" s="54" t="s">
        <v>654</v>
      </c>
      <c r="F2" s="55" t="s">
        <v>655</v>
      </c>
    </row>
    <row r="3" spans="1:6" ht="31.5">
      <c r="A3" s="35" t="s">
        <v>600</v>
      </c>
      <c r="B3" s="35" t="s">
        <v>136</v>
      </c>
      <c r="C3" s="36">
        <v>1793</v>
      </c>
      <c r="D3" s="33" t="s">
        <v>668</v>
      </c>
      <c r="E3" s="37">
        <v>-1412951</v>
      </c>
      <c r="F3" s="38">
        <v>-788</v>
      </c>
    </row>
    <row r="4" spans="1:6" ht="31.5">
      <c r="A4" s="35" t="s">
        <v>600</v>
      </c>
      <c r="B4" s="35" t="s">
        <v>137</v>
      </c>
      <c r="C4" s="36">
        <v>2902</v>
      </c>
      <c r="D4" s="33" t="s">
        <v>668</v>
      </c>
      <c r="E4" s="37">
        <v>-1457354</v>
      </c>
      <c r="F4" s="38">
        <v>-502</v>
      </c>
    </row>
    <row r="5" spans="1:6" ht="31.5">
      <c r="A5" s="35" t="s">
        <v>600</v>
      </c>
      <c r="B5" s="35" t="s">
        <v>138</v>
      </c>
      <c r="C5" s="36">
        <v>10586</v>
      </c>
      <c r="D5" s="33" t="s">
        <v>650</v>
      </c>
      <c r="E5" s="37">
        <v>-4147821</v>
      </c>
      <c r="F5" s="38">
        <v>-392</v>
      </c>
    </row>
    <row r="6" spans="1:6" ht="31.5">
      <c r="A6" s="35" t="s">
        <v>600</v>
      </c>
      <c r="B6" s="35" t="s">
        <v>139</v>
      </c>
      <c r="C6" s="36">
        <v>3469</v>
      </c>
      <c r="D6" s="33" t="s">
        <v>669</v>
      </c>
      <c r="E6" s="37">
        <v>-2472496</v>
      </c>
      <c r="F6" s="38">
        <v>-713</v>
      </c>
    </row>
    <row r="7" spans="1:6" ht="31.5">
      <c r="A7" s="35" t="s">
        <v>600</v>
      </c>
      <c r="B7" s="35" t="s">
        <v>140</v>
      </c>
      <c r="C7" s="36">
        <v>1955</v>
      </c>
      <c r="D7" s="33" t="s">
        <v>672</v>
      </c>
      <c r="E7" s="37">
        <v>-685120</v>
      </c>
      <c r="F7" s="38">
        <v>-350</v>
      </c>
    </row>
    <row r="8" spans="1:6" ht="15.75">
      <c r="A8" s="35" t="s">
        <v>600</v>
      </c>
      <c r="B8" s="35" t="s">
        <v>141</v>
      </c>
      <c r="C8" s="36">
        <v>39577</v>
      </c>
      <c r="D8" s="33" t="s">
        <v>670</v>
      </c>
      <c r="E8" s="37">
        <v>-24613225</v>
      </c>
      <c r="F8" s="38">
        <v>-622</v>
      </c>
    </row>
    <row r="9" spans="1:6" ht="31.5">
      <c r="A9" s="35" t="s">
        <v>600</v>
      </c>
      <c r="B9" s="35" t="s">
        <v>142</v>
      </c>
      <c r="C9" s="36">
        <v>2421</v>
      </c>
      <c r="D9" s="33" t="s">
        <v>669</v>
      </c>
      <c r="E9" s="37">
        <v>-1714881</v>
      </c>
      <c r="F9" s="38">
        <v>-708</v>
      </c>
    </row>
    <row r="10" spans="1:6" ht="31.5">
      <c r="A10" s="35" t="s">
        <v>600</v>
      </c>
      <c r="B10" s="35" t="s">
        <v>143</v>
      </c>
      <c r="C10" s="36">
        <v>2160</v>
      </c>
      <c r="D10" s="33" t="s">
        <v>669</v>
      </c>
      <c r="E10" s="37">
        <v>-1941780</v>
      </c>
      <c r="F10" s="38">
        <v>-899</v>
      </c>
    </row>
    <row r="11" spans="1:6" ht="31.5">
      <c r="A11" s="35" t="s">
        <v>600</v>
      </c>
      <c r="B11" s="35" t="s">
        <v>144</v>
      </c>
      <c r="C11" s="36">
        <v>1419</v>
      </c>
      <c r="D11" s="33" t="s">
        <v>669</v>
      </c>
      <c r="E11" s="37">
        <v>-1727429</v>
      </c>
      <c r="F11" s="38">
        <v>-1217</v>
      </c>
    </row>
    <row r="12" spans="1:6" ht="31.5">
      <c r="A12" s="35" t="s">
        <v>600</v>
      </c>
      <c r="B12" s="35" t="s">
        <v>145</v>
      </c>
      <c r="C12" s="36">
        <v>2111</v>
      </c>
      <c r="D12" s="33" t="s">
        <v>669</v>
      </c>
      <c r="E12" s="37">
        <v>-2698045</v>
      </c>
      <c r="F12" s="38">
        <v>-1278</v>
      </c>
    </row>
    <row r="13" spans="1:6" ht="31.5">
      <c r="A13" s="35" t="s">
        <v>600</v>
      </c>
      <c r="B13" s="35" t="s">
        <v>146</v>
      </c>
      <c r="C13" s="36">
        <v>1534</v>
      </c>
      <c r="D13" s="33" t="s">
        <v>669</v>
      </c>
      <c r="E13" s="37">
        <v>-1465762</v>
      </c>
      <c r="F13" s="38">
        <v>-956</v>
      </c>
    </row>
    <row r="14" spans="1:6" ht="31.5">
      <c r="A14" s="35" t="s">
        <v>600</v>
      </c>
      <c r="B14" s="35" t="s">
        <v>147</v>
      </c>
      <c r="C14" s="36">
        <v>5127</v>
      </c>
      <c r="D14" s="33" t="s">
        <v>672</v>
      </c>
      <c r="E14" s="37">
        <v>-2693078</v>
      </c>
      <c r="F14" s="38">
        <v>-525</v>
      </c>
    </row>
    <row r="15" spans="1:6" ht="31.5">
      <c r="A15" s="35" t="s">
        <v>600</v>
      </c>
      <c r="B15" s="35" t="s">
        <v>148</v>
      </c>
      <c r="C15" s="36">
        <v>2070</v>
      </c>
      <c r="D15" s="33" t="s">
        <v>669</v>
      </c>
      <c r="E15" s="37">
        <v>-2265848</v>
      </c>
      <c r="F15" s="38">
        <v>-1095</v>
      </c>
    </row>
    <row r="16" spans="1:6" ht="31.5">
      <c r="A16" s="35" t="s">
        <v>600</v>
      </c>
      <c r="B16" s="35" t="s">
        <v>149</v>
      </c>
      <c r="C16" s="36">
        <v>1634</v>
      </c>
      <c r="D16" s="33" t="s">
        <v>669</v>
      </c>
      <c r="E16" s="37">
        <v>-1475132</v>
      </c>
      <c r="F16" s="38">
        <v>-903</v>
      </c>
    </row>
    <row r="17" spans="1:6" ht="31.5">
      <c r="A17" s="35" t="s">
        <v>600</v>
      </c>
      <c r="B17" s="35" t="s">
        <v>150</v>
      </c>
      <c r="C17" s="36">
        <v>2522</v>
      </c>
      <c r="D17" s="33" t="s">
        <v>669</v>
      </c>
      <c r="E17" s="37">
        <v>-1785491</v>
      </c>
      <c r="F17" s="38">
        <v>-708</v>
      </c>
    </row>
    <row r="18" spans="1:6" ht="31.5">
      <c r="A18" s="35" t="s">
        <v>600</v>
      </c>
      <c r="B18" s="35" t="s">
        <v>151</v>
      </c>
      <c r="C18" s="36">
        <v>2722</v>
      </c>
      <c r="D18" s="33" t="s">
        <v>669</v>
      </c>
      <c r="E18" s="37">
        <v>-3516763</v>
      </c>
      <c r="F18" s="38">
        <v>-1292</v>
      </c>
    </row>
    <row r="19" spans="1:6" ht="31.5">
      <c r="A19" s="35" t="s">
        <v>600</v>
      </c>
      <c r="B19" s="35" t="s">
        <v>152</v>
      </c>
      <c r="C19" s="36">
        <v>3137</v>
      </c>
      <c r="D19" s="33" t="s">
        <v>669</v>
      </c>
      <c r="E19" s="37">
        <v>-1752993</v>
      </c>
      <c r="F19" s="38">
        <v>-559</v>
      </c>
    </row>
    <row r="20" spans="1:6" ht="31.5">
      <c r="A20" s="35" t="s">
        <v>600</v>
      </c>
      <c r="B20" s="35" t="s">
        <v>153</v>
      </c>
      <c r="C20" s="36">
        <v>3801</v>
      </c>
      <c r="D20" s="33" t="s">
        <v>669</v>
      </c>
      <c r="E20" s="37">
        <v>-2550284</v>
      </c>
      <c r="F20" s="38">
        <v>-671</v>
      </c>
    </row>
    <row r="21" spans="1:6" ht="31.5">
      <c r="A21" s="35" t="s">
        <v>600</v>
      </c>
      <c r="B21" s="35" t="s">
        <v>154</v>
      </c>
      <c r="C21" s="36">
        <v>5313</v>
      </c>
      <c r="D21" s="33" t="s">
        <v>669</v>
      </c>
      <c r="E21" s="37">
        <v>-3587268</v>
      </c>
      <c r="F21" s="38">
        <v>-675</v>
      </c>
    </row>
    <row r="22" spans="1:6" ht="31.5">
      <c r="A22" s="35" t="s">
        <v>600</v>
      </c>
      <c r="B22" s="35" t="s">
        <v>155</v>
      </c>
      <c r="C22" s="36">
        <v>1000</v>
      </c>
      <c r="D22" s="33" t="s">
        <v>669</v>
      </c>
      <c r="E22" s="37">
        <v>-1100931</v>
      </c>
      <c r="F22" s="38">
        <v>-1101</v>
      </c>
    </row>
    <row r="23" spans="1:6" ht="31.5">
      <c r="A23" s="35" t="s">
        <v>600</v>
      </c>
      <c r="B23" s="35" t="s">
        <v>156</v>
      </c>
      <c r="C23" s="36">
        <v>2241</v>
      </c>
      <c r="D23" s="33" t="s">
        <v>673</v>
      </c>
      <c r="E23" s="37">
        <v>-1481047</v>
      </c>
      <c r="F23" s="38">
        <v>-661</v>
      </c>
    </row>
    <row r="24" spans="1:6" ht="31.5">
      <c r="A24" s="35" t="s">
        <v>600</v>
      </c>
      <c r="B24" s="35" t="s">
        <v>157</v>
      </c>
      <c r="C24" s="36">
        <v>6190</v>
      </c>
      <c r="D24" s="33" t="s">
        <v>669</v>
      </c>
      <c r="E24" s="37">
        <v>-2931955</v>
      </c>
      <c r="F24" s="38">
        <v>-474</v>
      </c>
    </row>
    <row r="25" spans="1:6" ht="31.5">
      <c r="A25" s="35" t="s">
        <v>600</v>
      </c>
      <c r="B25" s="35" t="s">
        <v>158</v>
      </c>
      <c r="C25" s="36">
        <v>1570</v>
      </c>
      <c r="D25" s="33" t="s">
        <v>669</v>
      </c>
      <c r="E25" s="37">
        <v>-1558332</v>
      </c>
      <c r="F25" s="38">
        <v>-993</v>
      </c>
    </row>
    <row r="26" spans="1:6" ht="31.5">
      <c r="A26" s="35" t="s">
        <v>600</v>
      </c>
      <c r="B26" s="35" t="s">
        <v>159</v>
      </c>
      <c r="C26" s="36">
        <v>628</v>
      </c>
      <c r="D26" s="33" t="s">
        <v>669</v>
      </c>
      <c r="E26" s="37">
        <v>-562240</v>
      </c>
      <c r="F26" s="38">
        <v>-895</v>
      </c>
    </row>
    <row r="27" spans="1:6" ht="31.5">
      <c r="A27" s="35" t="s">
        <v>600</v>
      </c>
      <c r="B27" s="35" t="s">
        <v>160</v>
      </c>
      <c r="C27" s="36">
        <v>5291</v>
      </c>
      <c r="D27" s="33" t="s">
        <v>672</v>
      </c>
      <c r="E27" s="37">
        <v>-2693798</v>
      </c>
      <c r="F27" s="38">
        <v>-509</v>
      </c>
    </row>
    <row r="28" spans="1:6" ht="31.5">
      <c r="A28" s="35" t="s">
        <v>600</v>
      </c>
      <c r="B28" s="35" t="s">
        <v>161</v>
      </c>
      <c r="C28" s="36">
        <v>1936</v>
      </c>
      <c r="D28" s="33" t="s">
        <v>669</v>
      </c>
      <c r="E28" s="37">
        <v>-2092488</v>
      </c>
      <c r="F28" s="38">
        <v>-1081</v>
      </c>
    </row>
    <row r="29" spans="1:6" ht="31.5">
      <c r="A29" s="35" t="s">
        <v>600</v>
      </c>
      <c r="B29" s="35" t="s">
        <v>162</v>
      </c>
      <c r="C29" s="36">
        <v>8063</v>
      </c>
      <c r="D29" s="33" t="s">
        <v>669</v>
      </c>
      <c r="E29" s="37">
        <v>-6908151</v>
      </c>
      <c r="F29" s="38">
        <v>-857</v>
      </c>
    </row>
    <row r="30" spans="1:6" ht="31.5">
      <c r="A30" s="35" t="s">
        <v>600</v>
      </c>
      <c r="B30" s="35" t="s">
        <v>163</v>
      </c>
      <c r="C30" s="36">
        <v>7023</v>
      </c>
      <c r="D30" s="33" t="s">
        <v>669</v>
      </c>
      <c r="E30" s="37">
        <v>-5329093</v>
      </c>
      <c r="F30" s="38">
        <v>-759</v>
      </c>
    </row>
    <row r="31" spans="1:6" s="2" customFormat="1" ht="15.75">
      <c r="A31" s="41" t="s">
        <v>645</v>
      </c>
      <c r="B31" s="41"/>
      <c r="C31" s="48">
        <v>130195</v>
      </c>
      <c r="D31" s="41"/>
      <c r="E31" s="46">
        <v>-88621756</v>
      </c>
      <c r="F31" s="49">
        <v>-680.68478820231189</v>
      </c>
    </row>
  </sheetData>
  <printOptions gridLines="1"/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I19" sqref="I19"/>
    </sheetView>
  </sheetViews>
  <sheetFormatPr defaultRowHeight="15"/>
  <cols>
    <col min="2" max="2" width="18.42578125" customWidth="1"/>
    <col min="3" max="3" width="12.28515625" customWidth="1"/>
    <col min="5" max="5" width="14.28515625" customWidth="1"/>
  </cols>
  <sheetData>
    <row r="1" spans="1:6" ht="33.75">
      <c r="A1" s="69" t="s">
        <v>637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637</v>
      </c>
      <c r="B4" s="10" t="s">
        <v>516</v>
      </c>
      <c r="C4" s="11">
        <v>7122</v>
      </c>
      <c r="D4" s="13">
        <v>3</v>
      </c>
      <c r="E4" s="14">
        <v>-5269090</v>
      </c>
      <c r="F4" s="12">
        <v>-740</v>
      </c>
    </row>
    <row r="5" spans="1:6">
      <c r="A5" s="7" t="s">
        <v>637</v>
      </c>
      <c r="B5" s="10" t="s">
        <v>517</v>
      </c>
      <c r="C5" s="11">
        <v>1865</v>
      </c>
      <c r="D5" s="13">
        <v>5</v>
      </c>
      <c r="E5" s="14">
        <v>-1336516</v>
      </c>
      <c r="F5" s="12">
        <v>-717</v>
      </c>
    </row>
    <row r="6" spans="1:6">
      <c r="A6" s="7" t="s">
        <v>637</v>
      </c>
      <c r="B6" s="10" t="s">
        <v>518</v>
      </c>
      <c r="C6" s="11">
        <v>2246</v>
      </c>
      <c r="D6" s="13">
        <v>5</v>
      </c>
      <c r="E6" s="14">
        <v>-1925922</v>
      </c>
      <c r="F6" s="12">
        <v>-857</v>
      </c>
    </row>
    <row r="7" spans="1:6">
      <c r="A7" s="7" t="s">
        <v>637</v>
      </c>
      <c r="B7" s="10" t="s">
        <v>519</v>
      </c>
      <c r="C7" s="11">
        <v>2095</v>
      </c>
      <c r="D7" s="13">
        <v>5</v>
      </c>
      <c r="E7" s="14">
        <v>-1295795</v>
      </c>
      <c r="F7" s="12">
        <v>-619</v>
      </c>
    </row>
    <row r="8" spans="1:6">
      <c r="A8" s="7" t="s">
        <v>637</v>
      </c>
      <c r="B8" s="10" t="s">
        <v>520</v>
      </c>
      <c r="C8" s="11">
        <v>2285</v>
      </c>
      <c r="D8" s="13">
        <v>5</v>
      </c>
      <c r="E8" s="14">
        <v>-1161442</v>
      </c>
      <c r="F8" s="12">
        <v>-508</v>
      </c>
    </row>
    <row r="9" spans="1:6">
      <c r="A9" s="7" t="s">
        <v>637</v>
      </c>
      <c r="B9" s="10" t="s">
        <v>521</v>
      </c>
      <c r="C9" s="11">
        <v>1577</v>
      </c>
      <c r="D9" s="13">
        <v>5</v>
      </c>
      <c r="E9" s="14">
        <v>-1608792</v>
      </c>
      <c r="F9" s="12">
        <v>-1020</v>
      </c>
    </row>
    <row r="10" spans="1:6">
      <c r="A10" s="7" t="s">
        <v>637</v>
      </c>
      <c r="B10" s="10" t="s">
        <v>522</v>
      </c>
      <c r="C10" s="11">
        <v>3016</v>
      </c>
      <c r="D10" s="13">
        <v>5</v>
      </c>
      <c r="E10" s="14">
        <v>-2228381</v>
      </c>
      <c r="F10" s="12">
        <v>-739</v>
      </c>
    </row>
    <row r="11" spans="1:6">
      <c r="A11" s="7" t="s">
        <v>637</v>
      </c>
      <c r="B11" s="10" t="s">
        <v>523</v>
      </c>
      <c r="C11" s="11">
        <v>3485</v>
      </c>
      <c r="D11" s="13">
        <v>5</v>
      </c>
      <c r="E11" s="14">
        <v>-2575361</v>
      </c>
      <c r="F11" s="12">
        <v>-739</v>
      </c>
    </row>
    <row r="12" spans="1:6">
      <c r="A12" s="7" t="s">
        <v>637</v>
      </c>
      <c r="B12" s="10" t="s">
        <v>524</v>
      </c>
      <c r="C12" s="11">
        <v>1767</v>
      </c>
      <c r="D12" s="13">
        <v>4</v>
      </c>
      <c r="E12" s="14">
        <v>-1408170</v>
      </c>
      <c r="F12" s="12">
        <v>-797</v>
      </c>
    </row>
    <row r="13" spans="1:6">
      <c r="A13" s="7" t="s">
        <v>645</v>
      </c>
      <c r="B13" s="3"/>
      <c r="C13" s="6">
        <f>SUM(C4:C12)</f>
        <v>25458</v>
      </c>
      <c r="D13" s="1"/>
      <c r="E13" s="8">
        <f>SUM(E4:E12)</f>
        <v>-18809469</v>
      </c>
      <c r="F13" s="5">
        <f>(E13/C13)</f>
        <v>-738.84315342917751</v>
      </c>
    </row>
  </sheetData>
  <printOptions gridLines="1"/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I19" sqref="I19"/>
    </sheetView>
  </sheetViews>
  <sheetFormatPr defaultRowHeight="15"/>
  <cols>
    <col min="2" max="2" width="17.85546875" customWidth="1"/>
    <col min="3" max="3" width="13.140625" customWidth="1"/>
    <col min="5" max="5" width="13.28515625" customWidth="1"/>
  </cols>
  <sheetData>
    <row r="1" spans="1:6" ht="33.75">
      <c r="A1" s="69" t="s">
        <v>638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638</v>
      </c>
      <c r="B4" s="10" t="s">
        <v>525</v>
      </c>
      <c r="C4" s="11">
        <v>239</v>
      </c>
      <c r="D4" s="13">
        <v>6</v>
      </c>
      <c r="E4" s="14">
        <v>-98479</v>
      </c>
      <c r="F4" s="12">
        <v>-412</v>
      </c>
    </row>
    <row r="5" spans="1:6">
      <c r="A5" s="7" t="s">
        <v>638</v>
      </c>
      <c r="B5" s="10" t="s">
        <v>526</v>
      </c>
      <c r="C5" s="11">
        <v>550</v>
      </c>
      <c r="D5" s="13">
        <v>5</v>
      </c>
      <c r="E5" s="14">
        <v>-537870</v>
      </c>
      <c r="F5" s="12">
        <v>-978</v>
      </c>
    </row>
    <row r="6" spans="1:6">
      <c r="A6" s="7" t="s">
        <v>638</v>
      </c>
      <c r="B6" s="10" t="s">
        <v>527</v>
      </c>
      <c r="C6" s="11">
        <v>2243</v>
      </c>
      <c r="D6" s="13">
        <v>5</v>
      </c>
      <c r="E6" s="14">
        <v>-1997463</v>
      </c>
      <c r="F6" s="12">
        <v>-891</v>
      </c>
    </row>
    <row r="7" spans="1:6">
      <c r="A7" s="7" t="s">
        <v>638</v>
      </c>
      <c r="B7" s="10" t="s">
        <v>528</v>
      </c>
      <c r="C7" s="11">
        <v>348</v>
      </c>
      <c r="D7" s="13">
        <v>5</v>
      </c>
      <c r="E7" s="14">
        <v>-276548</v>
      </c>
      <c r="F7" s="12">
        <v>-795</v>
      </c>
    </row>
    <row r="8" spans="1:6">
      <c r="A8" s="7" t="s">
        <v>638</v>
      </c>
      <c r="B8" s="10" t="s">
        <v>529</v>
      </c>
      <c r="C8" s="11">
        <v>960</v>
      </c>
      <c r="D8" s="13">
        <v>6</v>
      </c>
      <c r="E8" s="14">
        <v>-376504</v>
      </c>
      <c r="F8" s="12">
        <v>-392</v>
      </c>
    </row>
    <row r="9" spans="1:6">
      <c r="A9" s="7" t="s">
        <v>638</v>
      </c>
      <c r="B9" s="10" t="s">
        <v>530</v>
      </c>
      <c r="C9" s="11">
        <v>897</v>
      </c>
      <c r="D9" s="13">
        <v>5</v>
      </c>
      <c r="E9" s="14">
        <v>-1082071</v>
      </c>
      <c r="F9" s="12">
        <v>-1206</v>
      </c>
    </row>
    <row r="10" spans="1:6">
      <c r="A10" s="7" t="s">
        <v>638</v>
      </c>
      <c r="B10" s="10" t="s">
        <v>531</v>
      </c>
      <c r="C10" s="11">
        <v>3684</v>
      </c>
      <c r="D10" s="13">
        <v>5</v>
      </c>
      <c r="E10" s="14">
        <v>-2375081</v>
      </c>
      <c r="F10" s="12">
        <v>-645</v>
      </c>
    </row>
    <row r="11" spans="1:6">
      <c r="A11" s="7" t="s">
        <v>638</v>
      </c>
      <c r="B11" s="10" t="s">
        <v>532</v>
      </c>
      <c r="C11" s="11">
        <v>210</v>
      </c>
      <c r="D11" s="13">
        <v>3</v>
      </c>
      <c r="E11" s="14">
        <v>-152500</v>
      </c>
      <c r="F11" s="12">
        <v>-726</v>
      </c>
    </row>
    <row r="12" spans="1:6">
      <c r="A12" s="7" t="s">
        <v>638</v>
      </c>
      <c r="B12" s="10" t="s">
        <v>533</v>
      </c>
      <c r="C12" s="11">
        <v>856</v>
      </c>
      <c r="D12" s="13">
        <v>4</v>
      </c>
      <c r="E12" s="14">
        <v>-958739</v>
      </c>
      <c r="F12" s="12">
        <v>-1120</v>
      </c>
    </row>
    <row r="13" spans="1:6">
      <c r="A13" s="7" t="s">
        <v>645</v>
      </c>
      <c r="B13" s="3"/>
      <c r="C13" s="6">
        <f>SUM(C4:C12)</f>
        <v>9987</v>
      </c>
      <c r="D13" s="1"/>
      <c r="E13" s="8">
        <f>SUM(E4:E12)</f>
        <v>-7855255</v>
      </c>
      <c r="F13" s="5">
        <f>(E13/C13)</f>
        <v>-786.54801241614098</v>
      </c>
    </row>
  </sheetData>
  <printOptions gridLines="1"/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I19" sqref="I19"/>
    </sheetView>
  </sheetViews>
  <sheetFormatPr defaultRowHeight="15"/>
  <cols>
    <col min="1" max="1" width="16.28515625" customWidth="1"/>
    <col min="2" max="2" width="21.42578125" customWidth="1"/>
    <col min="3" max="3" width="11.28515625" customWidth="1"/>
    <col min="5" max="5" width="14.42578125" customWidth="1"/>
  </cols>
  <sheetData>
    <row r="1" spans="1:6" ht="33.75">
      <c r="A1" s="69" t="s">
        <v>639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639</v>
      </c>
      <c r="B4" s="10" t="s">
        <v>534</v>
      </c>
      <c r="C4" s="11">
        <v>621</v>
      </c>
      <c r="D4" s="13">
        <v>5</v>
      </c>
      <c r="E4" s="14">
        <v>-733524</v>
      </c>
      <c r="F4" s="12">
        <v>-1181</v>
      </c>
    </row>
    <row r="5" spans="1:6">
      <c r="A5" s="7" t="s">
        <v>639</v>
      </c>
      <c r="B5" s="10" t="s">
        <v>535</v>
      </c>
      <c r="C5" s="11">
        <v>534</v>
      </c>
      <c r="D5" s="13">
        <v>5</v>
      </c>
      <c r="E5" s="14">
        <v>-482621</v>
      </c>
      <c r="F5" s="12">
        <v>-904</v>
      </c>
    </row>
    <row r="6" spans="1:6">
      <c r="A6" s="7" t="s">
        <v>639</v>
      </c>
      <c r="B6" s="10" t="s">
        <v>536</v>
      </c>
      <c r="C6" s="11">
        <v>514</v>
      </c>
      <c r="D6" s="13">
        <v>3</v>
      </c>
      <c r="E6" s="14">
        <v>-516115</v>
      </c>
      <c r="F6" s="12">
        <v>-1004</v>
      </c>
    </row>
    <row r="7" spans="1:6">
      <c r="A7" s="7" t="s">
        <v>639</v>
      </c>
      <c r="B7" s="10" t="s">
        <v>537</v>
      </c>
      <c r="C7" s="11">
        <v>1352</v>
      </c>
      <c r="D7" s="13">
        <v>4</v>
      </c>
      <c r="E7" s="14">
        <v>-904784</v>
      </c>
      <c r="F7" s="12">
        <v>-669</v>
      </c>
    </row>
    <row r="8" spans="1:6">
      <c r="A8" s="7" t="s">
        <v>639</v>
      </c>
      <c r="B8" s="10" t="s">
        <v>538</v>
      </c>
      <c r="C8" s="11">
        <v>1094</v>
      </c>
      <c r="D8" s="13">
        <v>5</v>
      </c>
      <c r="E8" s="14">
        <v>-1245108</v>
      </c>
      <c r="F8" s="12">
        <v>-1138</v>
      </c>
    </row>
    <row r="9" spans="1:6">
      <c r="A9" s="7" t="s">
        <v>639</v>
      </c>
      <c r="B9" s="10" t="s">
        <v>539</v>
      </c>
      <c r="C9" s="11">
        <v>491</v>
      </c>
      <c r="D9" s="13">
        <v>5</v>
      </c>
      <c r="E9" s="14">
        <v>-741814</v>
      </c>
      <c r="F9" s="12">
        <v>-1511</v>
      </c>
    </row>
    <row r="10" spans="1:6">
      <c r="A10" s="7" t="s">
        <v>639</v>
      </c>
      <c r="B10" s="10" t="s">
        <v>540</v>
      </c>
      <c r="C10" s="11">
        <v>2297</v>
      </c>
      <c r="D10" s="13">
        <v>4</v>
      </c>
      <c r="E10" s="14">
        <v>-1879864</v>
      </c>
      <c r="F10" s="12">
        <v>-818</v>
      </c>
    </row>
    <row r="11" spans="1:6">
      <c r="A11" s="7" t="s">
        <v>639</v>
      </c>
      <c r="B11" s="10" t="s">
        <v>541</v>
      </c>
      <c r="C11" s="11">
        <v>34</v>
      </c>
      <c r="D11" s="13">
        <v>5</v>
      </c>
      <c r="E11" s="14">
        <v>-57173</v>
      </c>
      <c r="F11" s="12">
        <v>-1682</v>
      </c>
    </row>
    <row r="12" spans="1:6">
      <c r="A12" s="7" t="s">
        <v>639</v>
      </c>
      <c r="B12" s="10" t="s">
        <v>542</v>
      </c>
      <c r="C12" s="11">
        <v>627</v>
      </c>
      <c r="D12" s="13">
        <v>5</v>
      </c>
      <c r="E12" s="14">
        <v>-981743</v>
      </c>
      <c r="F12" s="12">
        <v>-1566</v>
      </c>
    </row>
    <row r="13" spans="1:6">
      <c r="A13" s="7" t="s">
        <v>639</v>
      </c>
      <c r="B13" s="10" t="s">
        <v>543</v>
      </c>
      <c r="C13" s="11">
        <v>957</v>
      </c>
      <c r="D13" s="13">
        <v>5</v>
      </c>
      <c r="E13" s="14">
        <v>-1115021</v>
      </c>
      <c r="F13" s="12">
        <v>-1165</v>
      </c>
    </row>
    <row r="14" spans="1:6">
      <c r="A14" s="7" t="s">
        <v>639</v>
      </c>
      <c r="B14" s="10" t="s">
        <v>544</v>
      </c>
      <c r="C14" s="11">
        <v>768</v>
      </c>
      <c r="D14" s="13">
        <v>5</v>
      </c>
      <c r="E14" s="14">
        <v>-1046906</v>
      </c>
      <c r="F14" s="12">
        <v>-1363</v>
      </c>
    </row>
    <row r="15" spans="1:6">
      <c r="A15" s="7" t="s">
        <v>645</v>
      </c>
      <c r="B15" s="3"/>
      <c r="C15" s="6">
        <f>SUM(C4:C14)</f>
        <v>9289</v>
      </c>
      <c r="D15" s="1"/>
      <c r="E15" s="8">
        <f>SUM(E4:E14)</f>
        <v>-9704673</v>
      </c>
      <c r="F15" s="5">
        <f>(E15/C15)</f>
        <v>-1044.7489503714071</v>
      </c>
    </row>
  </sheetData>
  <printOptions gridLines="1"/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J35" sqref="J35"/>
    </sheetView>
  </sheetViews>
  <sheetFormatPr defaultRowHeight="15"/>
  <cols>
    <col min="2" max="2" width="20.28515625" customWidth="1"/>
    <col min="3" max="3" width="10.85546875" customWidth="1"/>
    <col min="5" max="5" width="15" customWidth="1"/>
  </cols>
  <sheetData>
    <row r="1" spans="1:6" ht="36">
      <c r="A1" s="70" t="s">
        <v>640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A3" s="7" t="s">
        <v>640</v>
      </c>
      <c r="B3" s="10" t="s">
        <v>545</v>
      </c>
      <c r="C3" s="11">
        <v>2225</v>
      </c>
      <c r="D3" s="13">
        <v>4</v>
      </c>
      <c r="E3" s="14">
        <v>-3189682</v>
      </c>
      <c r="F3" s="12">
        <v>-1434</v>
      </c>
    </row>
    <row r="4" spans="1:6">
      <c r="A4" s="7" t="s">
        <v>640</v>
      </c>
      <c r="B4" s="10" t="s">
        <v>546</v>
      </c>
      <c r="C4" s="11">
        <v>888</v>
      </c>
      <c r="D4" s="13">
        <v>4</v>
      </c>
      <c r="E4" s="14">
        <v>-841932</v>
      </c>
      <c r="F4" s="12">
        <v>-948</v>
      </c>
    </row>
    <row r="5" spans="1:6">
      <c r="A5" s="7" t="s">
        <v>640</v>
      </c>
      <c r="B5" s="10" t="s">
        <v>547</v>
      </c>
      <c r="C5" s="11">
        <v>930</v>
      </c>
      <c r="D5" s="13">
        <v>4</v>
      </c>
      <c r="E5" s="14">
        <v>-1008533</v>
      </c>
      <c r="F5" s="12">
        <v>-1084</v>
      </c>
    </row>
    <row r="6" spans="1:6">
      <c r="A6" s="7" t="s">
        <v>640</v>
      </c>
      <c r="B6" s="10" t="s">
        <v>548</v>
      </c>
      <c r="C6" s="11">
        <v>888</v>
      </c>
      <c r="D6" s="13">
        <v>5</v>
      </c>
      <c r="E6" s="14">
        <v>-906638</v>
      </c>
      <c r="F6" s="12">
        <v>-1021</v>
      </c>
    </row>
    <row r="7" spans="1:6">
      <c r="A7" s="7" t="s">
        <v>640</v>
      </c>
      <c r="B7" s="10" t="s">
        <v>549</v>
      </c>
      <c r="C7" s="11">
        <v>2446</v>
      </c>
      <c r="D7" s="13">
        <v>5</v>
      </c>
      <c r="E7" s="14">
        <v>-2608375</v>
      </c>
      <c r="F7" s="12">
        <v>-1066</v>
      </c>
    </row>
    <row r="8" spans="1:6">
      <c r="A8" s="7" t="s">
        <v>640</v>
      </c>
      <c r="B8" s="10" t="s">
        <v>550</v>
      </c>
      <c r="C8" s="11">
        <v>2029</v>
      </c>
      <c r="D8" s="13">
        <v>5</v>
      </c>
      <c r="E8" s="14">
        <v>-2499719</v>
      </c>
      <c r="F8" s="12">
        <v>-1232</v>
      </c>
    </row>
    <row r="9" spans="1:6">
      <c r="A9" s="7" t="s">
        <v>640</v>
      </c>
      <c r="B9" s="10" t="s">
        <v>551</v>
      </c>
      <c r="C9" s="11">
        <v>1131</v>
      </c>
      <c r="D9" s="13">
        <v>5</v>
      </c>
      <c r="E9" s="14">
        <v>-1153298</v>
      </c>
      <c r="F9" s="12">
        <v>-1020</v>
      </c>
    </row>
    <row r="10" spans="1:6">
      <c r="A10" s="7" t="s">
        <v>640</v>
      </c>
      <c r="B10" s="10" t="s">
        <v>552</v>
      </c>
      <c r="C10" s="11">
        <v>1195</v>
      </c>
      <c r="D10" s="13">
        <v>4</v>
      </c>
      <c r="E10" s="14">
        <v>-1544717</v>
      </c>
      <c r="F10" s="12">
        <v>-1293</v>
      </c>
    </row>
    <row r="11" spans="1:6">
      <c r="A11" s="7" t="s">
        <v>640</v>
      </c>
      <c r="B11" s="10" t="s">
        <v>553</v>
      </c>
      <c r="C11" s="11">
        <v>1158</v>
      </c>
      <c r="D11" s="13">
        <v>5</v>
      </c>
      <c r="E11" s="14">
        <v>-1480623</v>
      </c>
      <c r="F11" s="12">
        <v>-1279</v>
      </c>
    </row>
    <row r="12" spans="1:6">
      <c r="A12" s="7" t="s">
        <v>640</v>
      </c>
      <c r="B12" s="10" t="s">
        <v>554</v>
      </c>
      <c r="C12" s="11">
        <v>1400</v>
      </c>
      <c r="D12" s="13">
        <v>4</v>
      </c>
      <c r="E12" s="14">
        <v>-1016028</v>
      </c>
      <c r="F12" s="12">
        <v>-726</v>
      </c>
    </row>
    <row r="13" spans="1:6">
      <c r="A13" s="7" t="s">
        <v>640</v>
      </c>
      <c r="B13" s="10" t="s">
        <v>555</v>
      </c>
      <c r="C13" s="11">
        <v>932</v>
      </c>
      <c r="D13" s="13">
        <v>4</v>
      </c>
      <c r="E13" s="14">
        <v>-838129</v>
      </c>
      <c r="F13" s="12">
        <v>-899</v>
      </c>
    </row>
    <row r="14" spans="1:6">
      <c r="A14" s="7" t="s">
        <v>645</v>
      </c>
      <c r="B14" s="3"/>
      <c r="C14" s="6">
        <f>SUM(C3:C13)</f>
        <v>15222</v>
      </c>
      <c r="D14" s="1"/>
      <c r="E14" s="8">
        <f>SUM(E3:E13)</f>
        <v>-17087674</v>
      </c>
      <c r="F14" s="5">
        <f>(E14/C14)</f>
        <v>-1122.5643148075155</v>
      </c>
    </row>
  </sheetData>
  <printOptions gridLines="1"/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F24" sqref="F24"/>
    </sheetView>
  </sheetViews>
  <sheetFormatPr defaultRowHeight="15"/>
  <cols>
    <col min="2" max="2" width="14.5703125" customWidth="1"/>
    <col min="3" max="3" width="13.85546875" customWidth="1"/>
    <col min="5" max="5" width="15.5703125" customWidth="1"/>
  </cols>
  <sheetData>
    <row r="1" spans="1:6" ht="36">
      <c r="A1" s="70" t="s">
        <v>643</v>
      </c>
    </row>
    <row r="2" spans="1:6" s="9" customFormat="1" ht="45">
      <c r="A2" s="42" t="s">
        <v>644</v>
      </c>
      <c r="B2" s="42" t="s">
        <v>0</v>
      </c>
      <c r="C2" s="61" t="s">
        <v>1</v>
      </c>
      <c r="D2" s="42" t="s">
        <v>2</v>
      </c>
      <c r="E2" s="62" t="s">
        <v>654</v>
      </c>
      <c r="F2" s="63" t="s">
        <v>655</v>
      </c>
    </row>
    <row r="3" spans="1:6">
      <c r="B3" s="10"/>
      <c r="C3" s="11"/>
      <c r="D3" s="13"/>
      <c r="E3" s="14"/>
      <c r="F3" s="12"/>
    </row>
    <row r="4" spans="1:6">
      <c r="A4" s="7" t="s">
        <v>643</v>
      </c>
      <c r="B4" s="10" t="s">
        <v>590</v>
      </c>
      <c r="C4" s="11">
        <v>1695</v>
      </c>
      <c r="D4" s="13">
        <v>5</v>
      </c>
      <c r="E4" s="14">
        <v>-1929706</v>
      </c>
      <c r="F4" s="12">
        <v>-1138</v>
      </c>
    </row>
    <row r="5" spans="1:6">
      <c r="A5" s="7" t="s">
        <v>643</v>
      </c>
      <c r="B5" s="10" t="s">
        <v>591</v>
      </c>
      <c r="C5" s="11">
        <v>822</v>
      </c>
      <c r="D5" s="13">
        <v>4</v>
      </c>
      <c r="E5" s="14">
        <v>-491047</v>
      </c>
      <c r="F5" s="12">
        <v>-597</v>
      </c>
    </row>
    <row r="6" spans="1:6">
      <c r="A6" s="7" t="s">
        <v>645</v>
      </c>
      <c r="B6" s="3"/>
      <c r="C6" s="6">
        <f>SUM(C4:C5)</f>
        <v>2517</v>
      </c>
      <c r="D6" s="1"/>
      <c r="E6" s="8">
        <f>SUM(E4:E5)</f>
        <v>-2420753</v>
      </c>
      <c r="F6" s="5">
        <f>(E6/C6)</f>
        <v>-961.7612236789829</v>
      </c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9" sqref="I19"/>
    </sheetView>
  </sheetViews>
  <sheetFormatPr defaultRowHeight="15"/>
  <cols>
    <col min="1" max="1" width="12" customWidth="1"/>
    <col min="2" max="2" width="16.42578125" customWidth="1"/>
    <col min="3" max="3" width="13.5703125" customWidth="1"/>
    <col min="4" max="4" width="9.140625" style="15"/>
    <col min="5" max="5" width="15" customWidth="1"/>
  </cols>
  <sheetData>
    <row r="1" spans="1:6" s="2" customFormat="1" ht="33.75">
      <c r="A1" s="40" t="s">
        <v>604</v>
      </c>
      <c r="D1" s="42"/>
    </row>
    <row r="2" spans="1:6" s="2" customFormat="1" ht="53.25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31.5">
      <c r="A3" s="35" t="s">
        <v>604</v>
      </c>
      <c r="B3" s="35" t="s">
        <v>189</v>
      </c>
      <c r="C3" s="36">
        <v>912</v>
      </c>
      <c r="D3" s="33" t="s">
        <v>668</v>
      </c>
      <c r="E3" s="37">
        <v>-994780</v>
      </c>
      <c r="F3" s="38">
        <v>-1091</v>
      </c>
    </row>
    <row r="4" spans="1:6" ht="31.5">
      <c r="A4" s="35" t="s">
        <v>604</v>
      </c>
      <c r="B4" s="35" t="s">
        <v>190</v>
      </c>
      <c r="C4" s="36">
        <v>2373</v>
      </c>
      <c r="D4" s="33" t="s">
        <v>671</v>
      </c>
      <c r="E4" s="37">
        <v>-2173000</v>
      </c>
      <c r="F4" s="38">
        <v>-916</v>
      </c>
    </row>
    <row r="5" spans="1:6" ht="31.5">
      <c r="A5" s="35" t="s">
        <v>604</v>
      </c>
      <c r="B5" s="35" t="s">
        <v>191</v>
      </c>
      <c r="C5" s="36">
        <v>1041</v>
      </c>
      <c r="D5" s="33" t="s">
        <v>668</v>
      </c>
      <c r="E5" s="37">
        <v>-1562412</v>
      </c>
      <c r="F5" s="38">
        <v>-1501</v>
      </c>
    </row>
    <row r="6" spans="1:6" ht="31.5">
      <c r="A6" s="35" t="s">
        <v>604</v>
      </c>
      <c r="B6" s="35" t="s">
        <v>192</v>
      </c>
      <c r="C6" s="36">
        <v>501</v>
      </c>
      <c r="D6" s="33" t="s">
        <v>668</v>
      </c>
      <c r="E6" s="37">
        <v>-538201</v>
      </c>
      <c r="F6" s="38">
        <v>-1074</v>
      </c>
    </row>
    <row r="7" spans="1:6" ht="31.5">
      <c r="A7" s="35" t="s">
        <v>604</v>
      </c>
      <c r="B7" s="35" t="s">
        <v>193</v>
      </c>
      <c r="C7" s="36">
        <v>1327</v>
      </c>
      <c r="D7" s="33" t="s">
        <v>668</v>
      </c>
      <c r="E7" s="37">
        <v>-1605379</v>
      </c>
      <c r="F7" s="38">
        <v>-1210</v>
      </c>
    </row>
    <row r="8" spans="1:6" ht="31.5">
      <c r="A8" s="35" t="s">
        <v>604</v>
      </c>
      <c r="B8" s="35" t="s">
        <v>194</v>
      </c>
      <c r="C8" s="36">
        <v>946</v>
      </c>
      <c r="D8" s="33" t="s">
        <v>668</v>
      </c>
      <c r="E8" s="37">
        <v>-920952</v>
      </c>
      <c r="F8" s="38">
        <v>-974</v>
      </c>
    </row>
    <row r="9" spans="1:6" ht="31.5">
      <c r="A9" s="35" t="s">
        <v>604</v>
      </c>
      <c r="B9" s="35" t="s">
        <v>195</v>
      </c>
      <c r="C9" s="36">
        <v>804</v>
      </c>
      <c r="D9" s="33" t="s">
        <v>668</v>
      </c>
      <c r="E9" s="37">
        <v>-803153</v>
      </c>
      <c r="F9" s="38">
        <v>-999</v>
      </c>
    </row>
    <row r="10" spans="1:6" ht="31.5">
      <c r="A10" s="35" t="s">
        <v>604</v>
      </c>
      <c r="B10" s="35" t="s">
        <v>196</v>
      </c>
      <c r="C10" s="36">
        <v>1004</v>
      </c>
      <c r="D10" s="33" t="s">
        <v>668</v>
      </c>
      <c r="E10" s="37">
        <v>-1553915</v>
      </c>
      <c r="F10" s="38">
        <v>-1548</v>
      </c>
    </row>
    <row r="11" spans="1:6" s="2" customFormat="1" ht="15.75">
      <c r="A11" s="41" t="s">
        <v>645</v>
      </c>
      <c r="B11" s="41"/>
      <c r="C11" s="48">
        <v>8908</v>
      </c>
      <c r="D11" s="45"/>
      <c r="E11" s="46">
        <v>-10151792</v>
      </c>
      <c r="F11" s="49">
        <v>-1139.6264032330489</v>
      </c>
    </row>
    <row r="12" spans="1:6" ht="15.75">
      <c r="A12" s="35"/>
      <c r="B12" s="35"/>
      <c r="C12" s="35"/>
      <c r="D12" s="33"/>
      <c r="E12" s="35"/>
      <c r="F12" s="35"/>
    </row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I19" sqref="I19"/>
    </sheetView>
  </sheetViews>
  <sheetFormatPr defaultRowHeight="15"/>
  <cols>
    <col min="1" max="1" width="20.5703125" customWidth="1"/>
    <col min="2" max="2" width="18.28515625" customWidth="1"/>
    <col min="3" max="3" width="13.85546875" customWidth="1"/>
    <col min="5" max="5" width="16.7109375" customWidth="1"/>
  </cols>
  <sheetData>
    <row r="1" spans="1:6" ht="31.5">
      <c r="A1" s="39" t="s">
        <v>597</v>
      </c>
      <c r="B1" s="9"/>
      <c r="C1" s="25"/>
      <c r="D1" s="9"/>
      <c r="E1" s="16"/>
      <c r="F1" s="12"/>
    </row>
    <row r="2" spans="1:6" s="42" customFormat="1" ht="72.75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31.5">
      <c r="A3" s="35" t="s">
        <v>597</v>
      </c>
      <c r="B3" s="35" t="s">
        <v>106</v>
      </c>
      <c r="C3" s="36">
        <v>624</v>
      </c>
      <c r="D3" s="33" t="s">
        <v>671</v>
      </c>
      <c r="E3" s="37">
        <v>-539704</v>
      </c>
      <c r="F3" s="38">
        <v>-865</v>
      </c>
    </row>
    <row r="4" spans="1:6" ht="31.5">
      <c r="A4" s="35" t="s">
        <v>597</v>
      </c>
      <c r="B4" s="35" t="s">
        <v>107</v>
      </c>
      <c r="C4" s="36">
        <v>2768</v>
      </c>
      <c r="D4" s="33" t="s">
        <v>671</v>
      </c>
      <c r="E4" s="37">
        <v>-1737744</v>
      </c>
      <c r="F4" s="38">
        <v>-628</v>
      </c>
    </row>
    <row r="5" spans="1:6" ht="31.5">
      <c r="A5" s="35" t="s">
        <v>597</v>
      </c>
      <c r="B5" s="35" t="s">
        <v>108</v>
      </c>
      <c r="C5" s="36">
        <v>576</v>
      </c>
      <c r="D5" s="33" t="s">
        <v>671</v>
      </c>
      <c r="E5" s="37">
        <v>-294165</v>
      </c>
      <c r="F5" s="38">
        <v>-511</v>
      </c>
    </row>
    <row r="6" spans="1:6" ht="31.5">
      <c r="A6" s="35" t="s">
        <v>597</v>
      </c>
      <c r="B6" s="35" t="s">
        <v>109</v>
      </c>
      <c r="C6" s="36">
        <v>2189</v>
      </c>
      <c r="D6" s="33" t="s">
        <v>668</v>
      </c>
      <c r="E6" s="37">
        <v>-2312696</v>
      </c>
      <c r="F6" s="38">
        <v>-1057</v>
      </c>
    </row>
    <row r="7" spans="1:6" ht="31.5">
      <c r="A7" s="35" t="s">
        <v>597</v>
      </c>
      <c r="B7" s="35" t="s">
        <v>110</v>
      </c>
      <c r="C7" s="36">
        <v>785</v>
      </c>
      <c r="D7" s="33" t="s">
        <v>671</v>
      </c>
      <c r="E7" s="37">
        <v>-472163</v>
      </c>
      <c r="F7" s="38">
        <v>-601</v>
      </c>
    </row>
    <row r="8" spans="1:6" s="2" customFormat="1" ht="15.75">
      <c r="A8" s="41" t="s">
        <v>645</v>
      </c>
      <c r="B8" s="41"/>
      <c r="C8" s="48">
        <v>6942</v>
      </c>
      <c r="D8" s="41"/>
      <c r="E8" s="46">
        <v>-5356472</v>
      </c>
      <c r="F8" s="49">
        <v>-771.60357245750504</v>
      </c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I19" sqref="I19"/>
    </sheetView>
  </sheetViews>
  <sheetFormatPr defaultRowHeight="15"/>
  <cols>
    <col min="1" max="1" width="13.7109375" customWidth="1"/>
    <col min="2" max="2" width="18.140625" customWidth="1"/>
    <col min="3" max="3" width="15.42578125" customWidth="1"/>
    <col min="5" max="5" width="19" customWidth="1"/>
  </cols>
  <sheetData>
    <row r="1" spans="1:6" ht="31.5">
      <c r="A1" s="39" t="s">
        <v>611</v>
      </c>
      <c r="B1" s="9"/>
      <c r="C1" s="25"/>
      <c r="D1" s="9"/>
      <c r="E1" s="16"/>
      <c r="F1" s="12"/>
    </row>
    <row r="2" spans="1:6" s="2" customFormat="1" ht="69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31.5">
      <c r="A3" s="35" t="s">
        <v>611</v>
      </c>
      <c r="B3" s="35" t="s">
        <v>242</v>
      </c>
      <c r="C3" s="36">
        <v>245</v>
      </c>
      <c r="D3" s="33" t="s">
        <v>671</v>
      </c>
      <c r="E3" s="37">
        <v>-206724</v>
      </c>
      <c r="F3" s="38">
        <v>-844</v>
      </c>
    </row>
    <row r="4" spans="1:6" ht="31.5">
      <c r="A4" s="35" t="s">
        <v>611</v>
      </c>
      <c r="B4" s="35" t="s">
        <v>243</v>
      </c>
      <c r="C4" s="36">
        <v>1663</v>
      </c>
      <c r="D4" s="33" t="s">
        <v>667</v>
      </c>
      <c r="E4" s="37">
        <v>-1250386</v>
      </c>
      <c r="F4" s="38">
        <v>-752</v>
      </c>
    </row>
    <row r="5" spans="1:6" ht="31.5">
      <c r="A5" s="35" t="s">
        <v>611</v>
      </c>
      <c r="B5" s="35" t="s">
        <v>244</v>
      </c>
      <c r="C5" s="36">
        <v>435</v>
      </c>
      <c r="D5" s="33" t="s">
        <v>671</v>
      </c>
      <c r="E5" s="37">
        <v>-233618</v>
      </c>
      <c r="F5" s="38">
        <v>-537</v>
      </c>
    </row>
    <row r="6" spans="1:6" ht="31.5">
      <c r="A6" s="35" t="s">
        <v>611</v>
      </c>
      <c r="B6" s="35" t="s">
        <v>245</v>
      </c>
      <c r="C6" s="36">
        <v>773</v>
      </c>
      <c r="D6" s="33" t="s">
        <v>671</v>
      </c>
      <c r="E6" s="37">
        <v>-474729</v>
      </c>
      <c r="F6" s="38">
        <v>-614</v>
      </c>
    </row>
    <row r="7" spans="1:6" ht="31.5">
      <c r="A7" s="35" t="s">
        <v>611</v>
      </c>
      <c r="B7" s="35" t="s">
        <v>246</v>
      </c>
      <c r="C7" s="36">
        <v>581</v>
      </c>
      <c r="D7" s="33" t="s">
        <v>667</v>
      </c>
      <c r="E7" s="37">
        <v>-485955</v>
      </c>
      <c r="F7" s="38">
        <v>-836</v>
      </c>
    </row>
    <row r="8" spans="1:6" ht="31.5">
      <c r="A8" s="35" t="s">
        <v>611</v>
      </c>
      <c r="B8" s="35" t="s">
        <v>247</v>
      </c>
      <c r="C8" s="36">
        <v>1604</v>
      </c>
      <c r="D8" s="33" t="s">
        <v>667</v>
      </c>
      <c r="E8" s="37">
        <v>-1479459</v>
      </c>
      <c r="F8" s="38">
        <v>-922</v>
      </c>
    </row>
    <row r="9" spans="1:6" ht="31.5">
      <c r="A9" s="35" t="s">
        <v>611</v>
      </c>
      <c r="B9" s="35" t="s">
        <v>248</v>
      </c>
      <c r="C9" s="36">
        <v>509</v>
      </c>
      <c r="D9" s="33" t="s">
        <v>667</v>
      </c>
      <c r="E9" s="37">
        <v>-452043</v>
      </c>
      <c r="F9" s="38">
        <v>-888</v>
      </c>
    </row>
    <row r="10" spans="1:6" ht="31.5">
      <c r="A10" s="35" t="s">
        <v>611</v>
      </c>
      <c r="B10" s="35" t="s">
        <v>249</v>
      </c>
      <c r="C10" s="36">
        <v>2397</v>
      </c>
      <c r="D10" s="33" t="s">
        <v>667</v>
      </c>
      <c r="E10" s="37">
        <v>-2840623</v>
      </c>
      <c r="F10" s="38">
        <v>-1185</v>
      </c>
    </row>
    <row r="11" spans="1:6" ht="31.5">
      <c r="A11" s="35" t="s">
        <v>611</v>
      </c>
      <c r="B11" s="35" t="s">
        <v>250</v>
      </c>
      <c r="C11" s="36">
        <v>490</v>
      </c>
      <c r="D11" s="33" t="s">
        <v>671</v>
      </c>
      <c r="E11" s="37">
        <v>-359249</v>
      </c>
      <c r="F11" s="38">
        <v>-733</v>
      </c>
    </row>
    <row r="12" spans="1:6" ht="31.5">
      <c r="A12" s="35" t="s">
        <v>611</v>
      </c>
      <c r="B12" s="35" t="s">
        <v>251</v>
      </c>
      <c r="C12" s="36">
        <v>2213</v>
      </c>
      <c r="D12" s="33" t="s">
        <v>667</v>
      </c>
      <c r="E12" s="37">
        <v>-3521862</v>
      </c>
      <c r="F12" s="38">
        <v>-1591</v>
      </c>
    </row>
    <row r="13" spans="1:6" s="2" customFormat="1" ht="15.75">
      <c r="A13" s="41" t="s">
        <v>645</v>
      </c>
      <c r="B13" s="41"/>
      <c r="C13" s="48">
        <v>10910</v>
      </c>
      <c r="D13" s="41"/>
      <c r="E13" s="46">
        <v>-11304648</v>
      </c>
      <c r="F13" s="49">
        <v>-1036.1730522456462</v>
      </c>
    </row>
    <row r="14" spans="1:6" ht="15.75">
      <c r="A14" s="35"/>
      <c r="B14" s="35"/>
      <c r="C14" s="35"/>
      <c r="D14" s="35"/>
      <c r="E14" s="35"/>
      <c r="F14" s="35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I19" sqref="I19"/>
    </sheetView>
  </sheetViews>
  <sheetFormatPr defaultRowHeight="15"/>
  <cols>
    <col min="2" max="2" width="18.85546875" customWidth="1"/>
    <col min="3" max="3" width="15" customWidth="1"/>
    <col min="5" max="5" width="16.7109375" customWidth="1"/>
  </cols>
  <sheetData>
    <row r="1" spans="1:6" ht="31.5">
      <c r="A1" s="39" t="s">
        <v>616</v>
      </c>
      <c r="B1" s="9"/>
      <c r="C1" s="25"/>
      <c r="D1" s="9"/>
      <c r="E1" s="16"/>
      <c r="F1" s="12"/>
    </row>
    <row r="2" spans="1:6" s="43" customFormat="1" ht="64.5" customHeight="1">
      <c r="A2" s="45" t="s">
        <v>644</v>
      </c>
      <c r="B2" s="56" t="s">
        <v>0</v>
      </c>
      <c r="C2" s="57" t="s">
        <v>1</v>
      </c>
      <c r="D2" s="58" t="s">
        <v>2</v>
      </c>
      <c r="E2" s="59" t="s">
        <v>654</v>
      </c>
      <c r="F2" s="55" t="s">
        <v>655</v>
      </c>
    </row>
    <row r="3" spans="1:6" ht="31.5">
      <c r="A3" s="35" t="s">
        <v>616</v>
      </c>
      <c r="B3" s="35" t="s">
        <v>311</v>
      </c>
      <c r="C3" s="36">
        <v>1353</v>
      </c>
      <c r="D3" s="33" t="s">
        <v>646</v>
      </c>
      <c r="E3" s="37">
        <v>-1179237</v>
      </c>
      <c r="F3" s="38">
        <v>-872</v>
      </c>
    </row>
    <row r="4" spans="1:6" ht="31.5">
      <c r="A4" s="35" t="s">
        <v>616</v>
      </c>
      <c r="B4" s="35" t="s">
        <v>312</v>
      </c>
      <c r="C4" s="36">
        <v>2365</v>
      </c>
      <c r="D4" s="33" t="s">
        <v>646</v>
      </c>
      <c r="E4" s="37">
        <v>-2030167</v>
      </c>
      <c r="F4" s="38">
        <v>-858</v>
      </c>
    </row>
    <row r="5" spans="1:6" ht="31.5">
      <c r="A5" s="35" t="s">
        <v>616</v>
      </c>
      <c r="B5" s="35" t="s">
        <v>313</v>
      </c>
      <c r="C5" s="36">
        <v>1410</v>
      </c>
      <c r="D5" s="33" t="s">
        <v>667</v>
      </c>
      <c r="E5" s="37">
        <v>-1016211</v>
      </c>
      <c r="F5" s="38">
        <v>-721</v>
      </c>
    </row>
    <row r="6" spans="1:6" ht="31.5">
      <c r="A6" s="35" t="s">
        <v>616</v>
      </c>
      <c r="B6" s="35" t="s">
        <v>314</v>
      </c>
      <c r="C6" s="36">
        <v>2669</v>
      </c>
      <c r="D6" s="33" t="s">
        <v>667</v>
      </c>
      <c r="E6" s="37">
        <v>-1788382</v>
      </c>
      <c r="F6" s="38">
        <v>-670</v>
      </c>
    </row>
    <row r="7" spans="1:6" ht="31.5">
      <c r="A7" s="35" t="s">
        <v>616</v>
      </c>
      <c r="B7" s="35" t="s">
        <v>315</v>
      </c>
      <c r="C7" s="36">
        <v>595</v>
      </c>
      <c r="D7" s="33" t="s">
        <v>667</v>
      </c>
      <c r="E7" s="37">
        <v>-427098</v>
      </c>
      <c r="F7" s="38">
        <v>-718</v>
      </c>
    </row>
    <row r="8" spans="1:6" ht="31.5">
      <c r="A8" s="35" t="s">
        <v>616</v>
      </c>
      <c r="B8" s="35" t="s">
        <v>316</v>
      </c>
      <c r="C8" s="36">
        <v>1087</v>
      </c>
      <c r="D8" s="33" t="s">
        <v>667</v>
      </c>
      <c r="E8" s="37">
        <v>-1088836</v>
      </c>
      <c r="F8" s="38">
        <v>-1002</v>
      </c>
    </row>
    <row r="9" spans="1:6" ht="31.5">
      <c r="A9" s="35" t="s">
        <v>616</v>
      </c>
      <c r="B9" s="35" t="s">
        <v>317</v>
      </c>
      <c r="C9" s="36">
        <v>479</v>
      </c>
      <c r="D9" s="33" t="s">
        <v>667</v>
      </c>
      <c r="E9" s="37">
        <v>-651181</v>
      </c>
      <c r="F9" s="38">
        <v>-1359</v>
      </c>
    </row>
    <row r="10" spans="1:6" ht="31.5">
      <c r="A10" s="35" t="s">
        <v>616</v>
      </c>
      <c r="B10" s="35" t="s">
        <v>318</v>
      </c>
      <c r="C10" s="36">
        <v>5505</v>
      </c>
      <c r="D10" s="33" t="s">
        <v>667</v>
      </c>
      <c r="E10" s="37">
        <v>-2909863</v>
      </c>
      <c r="F10" s="38">
        <v>-529</v>
      </c>
    </row>
    <row r="11" spans="1:6" ht="31.5">
      <c r="A11" s="35" t="s">
        <v>616</v>
      </c>
      <c r="B11" s="35" t="s">
        <v>319</v>
      </c>
      <c r="C11" s="36">
        <v>873</v>
      </c>
      <c r="D11" s="33" t="s">
        <v>667</v>
      </c>
      <c r="E11" s="37">
        <v>-731235</v>
      </c>
      <c r="F11" s="38">
        <v>-838</v>
      </c>
    </row>
    <row r="12" spans="1:6" ht="31.5">
      <c r="A12" s="35" t="s">
        <v>616</v>
      </c>
      <c r="B12" s="35" t="s">
        <v>320</v>
      </c>
      <c r="C12" s="36">
        <v>2085</v>
      </c>
      <c r="D12" s="33" t="s">
        <v>667</v>
      </c>
      <c r="E12" s="37">
        <v>-2268341</v>
      </c>
      <c r="F12" s="38">
        <v>-1088</v>
      </c>
    </row>
    <row r="13" spans="1:6" ht="31.5">
      <c r="A13" s="35" t="s">
        <v>616</v>
      </c>
      <c r="B13" s="35" t="s">
        <v>321</v>
      </c>
      <c r="C13" s="36">
        <v>1646</v>
      </c>
      <c r="D13" s="33" t="s">
        <v>667</v>
      </c>
      <c r="E13" s="37">
        <v>-2586399</v>
      </c>
      <c r="F13" s="38">
        <v>-1571</v>
      </c>
    </row>
    <row r="14" spans="1:6" ht="31.5">
      <c r="A14" s="35" t="s">
        <v>616</v>
      </c>
      <c r="B14" s="35" t="s">
        <v>322</v>
      </c>
      <c r="C14" s="36">
        <v>9711</v>
      </c>
      <c r="D14" s="33" t="s">
        <v>646</v>
      </c>
      <c r="E14" s="37">
        <v>-2757921</v>
      </c>
      <c r="F14" s="38">
        <v>-284</v>
      </c>
    </row>
    <row r="15" spans="1:6" ht="31.5">
      <c r="A15" s="35" t="s">
        <v>616</v>
      </c>
      <c r="B15" s="35" t="s">
        <v>323</v>
      </c>
      <c r="C15" s="36">
        <v>1012</v>
      </c>
      <c r="D15" s="33" t="s">
        <v>667</v>
      </c>
      <c r="E15" s="37">
        <v>-1134709</v>
      </c>
      <c r="F15" s="38">
        <v>-1121</v>
      </c>
    </row>
    <row r="16" spans="1:6" ht="31.5">
      <c r="A16" s="35" t="s">
        <v>616</v>
      </c>
      <c r="B16" s="35" t="s">
        <v>324</v>
      </c>
      <c r="C16" s="36">
        <v>697</v>
      </c>
      <c r="D16" s="33" t="s">
        <v>667</v>
      </c>
      <c r="E16" s="37">
        <v>-678346</v>
      </c>
      <c r="F16" s="38">
        <v>-973</v>
      </c>
    </row>
    <row r="17" spans="1:6" ht="31.5">
      <c r="A17" s="35" t="s">
        <v>616</v>
      </c>
      <c r="B17" s="35" t="s">
        <v>325</v>
      </c>
      <c r="C17" s="36">
        <v>3524</v>
      </c>
      <c r="D17" s="33" t="s">
        <v>667</v>
      </c>
      <c r="E17" s="37">
        <v>-3552713</v>
      </c>
      <c r="F17" s="38">
        <v>-1008</v>
      </c>
    </row>
    <row r="18" spans="1:6" s="2" customFormat="1" ht="15.75">
      <c r="A18" s="41" t="s">
        <v>645</v>
      </c>
      <c r="B18" s="41"/>
      <c r="C18" s="48">
        <v>35011</v>
      </c>
      <c r="D18" s="41"/>
      <c r="E18" s="46">
        <v>-24800639</v>
      </c>
      <c r="F18" s="49">
        <v>-708.36705606809289</v>
      </c>
    </row>
    <row r="19" spans="1:6" ht="15.75">
      <c r="A19" s="35"/>
      <c r="B19" s="35"/>
      <c r="C19" s="35"/>
      <c r="D19" s="35"/>
      <c r="E19" s="35"/>
      <c r="F19" s="35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3</vt:i4>
      </vt:variant>
    </vt:vector>
  </HeadingPairs>
  <TitlesOfParts>
    <vt:vector size="57" baseType="lpstr">
      <vt:lpstr>summary tables</vt:lpstr>
      <vt:lpstr>100-100</vt:lpstr>
      <vt:lpstr>Niagara</vt:lpstr>
      <vt:lpstr>Cayuga</vt:lpstr>
      <vt:lpstr>Erie</vt:lpstr>
      <vt:lpstr>Genessee</vt:lpstr>
      <vt:lpstr>Cortland</vt:lpstr>
      <vt:lpstr>Madison</vt:lpstr>
      <vt:lpstr>Oneida</vt:lpstr>
      <vt:lpstr>Onondaga</vt:lpstr>
      <vt:lpstr>Oswego</vt:lpstr>
      <vt:lpstr>Wyoming</vt:lpstr>
      <vt:lpstr>Orleans</vt:lpstr>
      <vt:lpstr>Albany</vt:lpstr>
      <vt:lpstr>Allegany</vt:lpstr>
      <vt:lpstr>Broome</vt:lpstr>
      <vt:lpstr>Cattaraugus</vt:lpstr>
      <vt:lpstr>Chautauqua</vt:lpstr>
      <vt:lpstr>Chemung</vt:lpstr>
      <vt:lpstr>Chenango</vt:lpstr>
      <vt:lpstr>Clinton</vt:lpstr>
      <vt:lpstr>Columbia </vt:lpstr>
      <vt:lpstr>Delaware</vt:lpstr>
      <vt:lpstr>Dutchess</vt:lpstr>
      <vt:lpstr>Essex</vt:lpstr>
      <vt:lpstr>Franklin</vt:lpstr>
      <vt:lpstr>Fulton</vt:lpstr>
      <vt:lpstr>Greene</vt:lpstr>
      <vt:lpstr>Hamilton</vt:lpstr>
      <vt:lpstr>Herkimer</vt:lpstr>
      <vt:lpstr>Jefferson</vt:lpstr>
      <vt:lpstr>Lewis</vt:lpstr>
      <vt:lpstr>Livingston</vt:lpstr>
      <vt:lpstr>Monroe</vt:lpstr>
      <vt:lpstr>Montgomery</vt:lpstr>
      <vt:lpstr>Ontario</vt:lpstr>
      <vt:lpstr>Orange</vt:lpstr>
      <vt:lpstr>Otsego</vt:lpstr>
      <vt:lpstr>Rensselaer</vt:lpstr>
      <vt:lpstr>St Lawrence</vt:lpstr>
      <vt:lpstr>Saratoga</vt:lpstr>
      <vt:lpstr>Schenectady</vt:lpstr>
      <vt:lpstr>Schoharie</vt:lpstr>
      <vt:lpstr>Schuyler</vt:lpstr>
      <vt:lpstr>Seneca</vt:lpstr>
      <vt:lpstr>Steuben</vt:lpstr>
      <vt:lpstr>Sullivan</vt:lpstr>
      <vt:lpstr>Tioga</vt:lpstr>
      <vt:lpstr>Tompkins</vt:lpstr>
      <vt:lpstr>Ulster</vt:lpstr>
      <vt:lpstr>Warren</vt:lpstr>
      <vt:lpstr>Washington</vt:lpstr>
      <vt:lpstr>Wayne</vt:lpstr>
      <vt:lpstr>Yates</vt:lpstr>
      <vt:lpstr>'100-100'!Print_Titles</vt:lpstr>
      <vt:lpstr>Erie!Print_Titles</vt:lpstr>
      <vt:lpstr>'summary tables'!Print_Titles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momalley</dc:creator>
  <cp:lastModifiedBy>Marina</cp:lastModifiedBy>
  <cp:lastPrinted>2011-03-08T16:25:23Z</cp:lastPrinted>
  <dcterms:created xsi:type="dcterms:W3CDTF">2011-02-09T14:24:26Z</dcterms:created>
  <dcterms:modified xsi:type="dcterms:W3CDTF">2011-03-08T16:33:00Z</dcterms:modified>
</cp:coreProperties>
</file>